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aju\Desktop\INFORMACION PUBLICA MENSUAL\INFORMACIÓN PÚBLICA AGOSTO 2026\"/>
    </mc:Choice>
  </mc:AlternateContent>
  <bookViews>
    <workbookView xWindow="0" yWindow="0" windowWidth="23040" windowHeight="8415" tabRatio="743"/>
  </bookViews>
  <sheets>
    <sheet name="HONORARIOS AGOSTO 2026" sheetId="9" r:id="rId1"/>
  </sheets>
  <definedNames>
    <definedName name="_xlnm._FilterDatabase" localSheetId="0" hidden="1">'HONORARIOS AGOSTO 2026'!$A$14:$F$846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3" i="9" l="1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847" i="9" l="1"/>
  <c r="F847" i="9"/>
  <c r="E847" i="9"/>
  <c r="A16" i="9"/>
  <c r="A17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4" i="9" s="1"/>
  <c r="A35" i="9" s="1"/>
  <c r="A36" i="9" s="1"/>
  <c r="A37" i="9" s="1"/>
  <c r="A38" i="9" s="1"/>
  <c r="A41" i="9" s="1"/>
  <c r="A42" i="9" s="1"/>
  <c r="A43" i="9" s="1"/>
  <c r="A44" i="9" s="1"/>
  <c r="A45" i="9" s="1"/>
  <c r="A46" i="9" s="1"/>
  <c r="A47" i="9" s="1"/>
  <c r="A50" i="9" s="1"/>
  <c r="A51" i="9" s="1"/>
  <c r="A54" i="9" s="1"/>
  <c r="A55" i="9" s="1"/>
  <c r="A56" i="9" s="1"/>
  <c r="A57" i="9" s="1"/>
  <c r="A60" i="9" s="1"/>
  <c r="A61" i="9" s="1"/>
  <c r="A62" i="9" s="1"/>
  <c r="A63" i="9" s="1"/>
  <c r="A64" i="9" s="1"/>
  <c r="A65" i="9" s="1"/>
  <c r="A66" i="9" s="1"/>
  <c r="A67" i="9" s="1"/>
  <c r="A69" i="9" s="1"/>
  <c r="A70" i="9" s="1"/>
  <c r="A71" i="9" s="1"/>
  <c r="A72" i="9" s="1"/>
  <c r="A73" i="9" s="1"/>
  <c r="A74" i="9" s="1"/>
  <c r="A75" i="9" s="1"/>
  <c r="A77" i="9" l="1"/>
  <c r="A78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100" i="9" l="1"/>
  <c r="A104" i="9"/>
  <c r="A105" i="9" s="1"/>
  <c r="A108" i="9" s="1"/>
  <c r="A109" i="9" s="1"/>
  <c r="A110" i="9" s="1"/>
  <c r="A111" i="9" s="1"/>
  <c r="A112" i="9" s="1"/>
  <c r="A113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</calcChain>
</file>

<file path=xl/sharedStrings.xml><?xml version="1.0" encoding="utf-8"?>
<sst xmlns="http://schemas.openxmlformats.org/spreadsheetml/2006/main" count="248" uniqueCount="143">
  <si>
    <t>Nombre</t>
  </si>
  <si>
    <t>Astrid Amira Tzuquén Pérez</t>
  </si>
  <si>
    <t>Juana Delfina Menchú Zapeta de Baquiax</t>
  </si>
  <si>
    <t>Blanca Patricia Caal Gualim</t>
  </si>
  <si>
    <t>Glenda Anayancy Teletor Ajualip</t>
  </si>
  <si>
    <t>Hermelinda Macz Pop de Tipol</t>
  </si>
  <si>
    <t>Loida Ixchel Az Salanic de Cuyuch</t>
  </si>
  <si>
    <t>Juana Odilia Aguilar Tax</t>
  </si>
  <si>
    <t>Frida Sofia Toc Panjoj</t>
  </si>
  <si>
    <t>Nora Verónica Sabán Car</t>
  </si>
  <si>
    <t>Jennifer Vanessa Moreno Barrientos de García</t>
  </si>
  <si>
    <t>Evelia Tomás Félix</t>
  </si>
  <si>
    <t>Tipo de 
Servicios</t>
  </si>
  <si>
    <t>Profesionales Individuales en General</t>
  </si>
  <si>
    <t>Profesionales 
Individuales en General</t>
  </si>
  <si>
    <t xml:space="preserve">Servicios Técnicos </t>
  </si>
  <si>
    <t>Victor Hugo Macal Roman</t>
  </si>
  <si>
    <t>Blanca Karina Contreras Piedrasanta</t>
  </si>
  <si>
    <t>Silvia Mayary Talé García</t>
  </si>
  <si>
    <t>Sebastiana Martin Ventura</t>
  </si>
  <si>
    <t>Lucrecia Carolina Soc Carrillo de Tax</t>
  </si>
  <si>
    <t>Nilda Yolanda Colaj Calí</t>
  </si>
  <si>
    <t>Delia Amarilis Coj Chocoj</t>
  </si>
  <si>
    <t>Marisela Anastasia Ambrocio Jacinto</t>
  </si>
  <si>
    <t>Ana Margarita Chen Xol</t>
  </si>
  <si>
    <t>Mileidy Jazmenny García Martínez</t>
  </si>
  <si>
    <t>Verónica Doralicia Maldonado Ordoñez</t>
  </si>
  <si>
    <t>Jaqueline Antonia Recinos Gaspar</t>
  </si>
  <si>
    <t>Mayra Verónica Izara López</t>
  </si>
  <si>
    <t>Matea Cahueque García</t>
  </si>
  <si>
    <t>Angélica Marlena Pop Caal</t>
  </si>
  <si>
    <t>Herlinda Xol Guitz de 
Dubuisson</t>
  </si>
  <si>
    <t xml:space="preserve">Sandra Carolina Macz Caal </t>
  </si>
  <si>
    <t>Alma Rosalía Cacao Sacul</t>
  </si>
  <si>
    <t>Lizzy Jathziry Chan Quib</t>
  </si>
  <si>
    <t xml:space="preserve">Sonia Maribel 
Sacalxot Velásquez  </t>
  </si>
  <si>
    <t>Norma Elizabeth Gonzalez Mejía</t>
  </si>
  <si>
    <t>Wendy Yesenia Rodríguez López</t>
  </si>
  <si>
    <t>Ana Rocio Set Cacao</t>
  </si>
  <si>
    <t>María Estela Icú Curruchich</t>
  </si>
  <si>
    <t>Wendy Karina Satz Tepeu</t>
  </si>
  <si>
    <t>Tomasa Alva Morales</t>
  </si>
  <si>
    <t>Gloria Anabella Floricelda Poou Coy</t>
  </si>
  <si>
    <t>Carmen Rosy Pérez Ordóñez</t>
  </si>
  <si>
    <t>Yared Idania Clarissa Gálvez del Cid</t>
  </si>
  <si>
    <t>Ana Lucia Guzmán Bautista</t>
  </si>
  <si>
    <t>Mirna Leticia Chuj Bocel de Pocop</t>
  </si>
  <si>
    <t>María Natividad Velásquez Morales</t>
  </si>
  <si>
    <t>Catalina Rosalinda Esteban Pérez</t>
  </si>
  <si>
    <t>Heidy Odilia Marcos Armas</t>
  </si>
  <si>
    <t>Karina Maricela 
Samayoa Calderón</t>
  </si>
  <si>
    <t>Melissa Yesenia Díaz Delgado</t>
  </si>
  <si>
    <t>Magdalena Zilpa Diego Gaspar</t>
  </si>
  <si>
    <t>Mariela Graciela Baltazar Castillo de Sánchez</t>
  </si>
  <si>
    <t>Alma Yesenia Moreira Lopez</t>
  </si>
  <si>
    <t>Lucia Marleny Tambriz Tzoc</t>
  </si>
  <si>
    <t>Angelina Chub Mò</t>
  </si>
  <si>
    <t>Servicios Profesionales</t>
  </si>
  <si>
    <t>Gricelda Mercedes Pèrez lòpez de Morales</t>
  </si>
  <si>
    <t>Claudia Lizzet Moràn Lem de Ramìrez</t>
  </si>
  <si>
    <t>Ubilio Quej Sis</t>
  </si>
  <si>
    <t>Rony Samuel Chocoj Banillas</t>
  </si>
  <si>
    <t>Karla Abigail Delgado de La Cruz</t>
  </si>
  <si>
    <t>Juan Josè Lòpez Cottòn</t>
  </si>
  <si>
    <t>Rocio Anai Orantes Perez</t>
  </si>
  <si>
    <t>Gladys Elvira Ajú Upùn</t>
  </si>
  <si>
    <t>Karla Alejandra Guzmán Ortíz</t>
  </si>
  <si>
    <t>Karen Esmeralda Soyos Cuyuch</t>
  </si>
  <si>
    <t>Gloria Aracely Tzún Capriel</t>
  </si>
  <si>
    <t>Elvia Yolanda Pérez Baustista</t>
  </si>
  <si>
    <t>Adelina Malvina Iboy Olmino de Méndoza</t>
  </si>
  <si>
    <t>Karla Luz Chapetón Anleu</t>
  </si>
  <si>
    <t>Adelaida Yat Vasquez</t>
  </si>
  <si>
    <t>Evelia Lemus Marroquín de Pérez</t>
  </si>
  <si>
    <t>Miriam Verónica Miculax Ajquejay</t>
  </si>
  <si>
    <t>Lidia Esperanza Sagüì</t>
  </si>
  <si>
    <t>Juana Xiloj Tol</t>
  </si>
  <si>
    <t>Juana Jiménez Ramírez de Juan</t>
  </si>
  <si>
    <t>Marta Honoria Castillo</t>
  </si>
  <si>
    <t>Ángela Elizabeth López Citalàn</t>
  </si>
  <si>
    <t>Ilser Marinely Melgar Mijangos</t>
  </si>
  <si>
    <t>Heidy Anidé Quill Ortìz</t>
  </si>
  <si>
    <t>Keilly Felipa Lux Santos</t>
  </si>
  <si>
    <t>Gricelda Esmeralda Miculax Martìn</t>
  </si>
  <si>
    <t>Ircy Mariela Petz ordoñez</t>
  </si>
  <si>
    <t>Evelyn Roxana Mux Cúmez</t>
  </si>
  <si>
    <t>Yolanda Elvira Xaliz Velasquez</t>
  </si>
  <si>
    <t>Junio</t>
  </si>
  <si>
    <t>María Estela Jocòn González</t>
  </si>
  <si>
    <t>Rosa  María Sicajau García</t>
  </si>
  <si>
    <t>Alejandra Mercedes Guox Tzamol</t>
  </si>
  <si>
    <t>Sheryl Carolina Borralles de León</t>
  </si>
  <si>
    <t>Yolanda Chali Xocop de Mux</t>
  </si>
  <si>
    <t>Marta Silvia Sabàn Say</t>
  </si>
  <si>
    <t>Ana Elizabeth López Ramírez</t>
  </si>
  <si>
    <t>Servicios Técnicos Terapeuta</t>
  </si>
  <si>
    <t>Aholibama Hilario Martìn</t>
  </si>
  <si>
    <t>Servicios Tècnicos</t>
  </si>
  <si>
    <t>Marìa de Los Angeles Cux yac</t>
  </si>
  <si>
    <t>Marìa Judith del Rosario Sic</t>
  </si>
  <si>
    <t>Liria Elizabeth Tay Ajquill</t>
  </si>
  <si>
    <t>Juana Chacoj Mo</t>
  </si>
  <si>
    <t>Servicios Tecnicos</t>
  </si>
  <si>
    <t>Francisco Lòpez Cal</t>
  </si>
  <si>
    <t>Allisòn Guadalupe Garcìa Vàsquez</t>
  </si>
  <si>
    <t>Beatriz Salvador Marroquìn</t>
  </si>
  <si>
    <t>Jaquelline Adriana Miranda Gonzàlez de Madrid</t>
  </si>
  <si>
    <t>Mirna Leticia Coc Coc de Che</t>
  </si>
  <si>
    <t>Servicios Técnicos</t>
  </si>
  <si>
    <t>Servicios profesionales</t>
  </si>
  <si>
    <t>Jennifer Paola Morales Secaida de González</t>
  </si>
  <si>
    <t>Belinda Leticia Chá Sontay</t>
  </si>
  <si>
    <t>Servicios técnicos</t>
  </si>
  <si>
    <t>Julia Lisseth Alvarez Barreno</t>
  </si>
  <si>
    <t>Lucas León Tomás</t>
  </si>
  <si>
    <t>María Ceferina Ajú Cum</t>
  </si>
  <si>
    <t>Delmi Yasmini Córdova Mayén</t>
  </si>
  <si>
    <t>Teresa María Ixchel Tepaz Gómez</t>
  </si>
  <si>
    <t>Clara Magdalena González Ixtetelá</t>
  </si>
  <si>
    <t>Julio</t>
  </si>
  <si>
    <t>Agosto</t>
  </si>
  <si>
    <t>Arlys Maibelly Tista Castro</t>
  </si>
  <si>
    <t>Rosa Mateo Esteban</t>
  </si>
  <si>
    <t>Angela del Rosario Zet Zet</t>
  </si>
  <si>
    <t>Sabina Chocoj</t>
  </si>
  <si>
    <t>Débora Betzabé Zacarias Felipe</t>
  </si>
  <si>
    <t>Denis Adolfo Mérida Dardón</t>
  </si>
  <si>
    <t>Alma Rosa Cohuoj Vargas</t>
  </si>
  <si>
    <t>Marco Antonio Lemus Arredondo</t>
  </si>
  <si>
    <t>Jamie Freney Norales Nuñez</t>
  </si>
  <si>
    <t>Keilyn Amayerli Ramos Artola</t>
  </si>
  <si>
    <t>Mynor André Rodas López</t>
  </si>
  <si>
    <t>Silvia Marina Cutzal Tuctuc</t>
  </si>
  <si>
    <t>María Chen Manuel</t>
  </si>
  <si>
    <t>Total</t>
  </si>
  <si>
    <t>Gastos por comisión</t>
  </si>
  <si>
    <t>UNIDAD DE RECURSOS HUMANOS</t>
  </si>
  <si>
    <t>Revisión: Lcda. Ana Maritza Cal Cu</t>
  </si>
  <si>
    <t>(Artículo 10, numeral 4, Ley de Acceso a la información Pública Decreto 57-2008)</t>
  </si>
  <si>
    <t>HONORARIOS DEVENGADOS POR CONTRATISTAS DE  DEMI RENGLON 029 AGOSTO DE 2026</t>
  </si>
  <si>
    <t>NOTA: En el presente listado no refleja la totalidad de personas contratadas, debido a que en el mes de agosto no se les hizo efectivo el pago de honorarios, quedando pendiente el mismo para el mes de septiembre.</t>
  </si>
  <si>
    <t>Observaciones</t>
  </si>
  <si>
    <t>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</si>
</sst>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Q-100A]* #,##0.00_-;\-[$Q-100A]* #,##0.00_-;_-[$Q-100A]* &quot;-&quot;??_-;_-@_-"/>
  </numFmts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ajor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5" fontId="3" fillId="0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5" fontId="2" fillId="0" borderId="2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5" fontId="3" fillId="0" borderId="2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0" fillId="0" borderId="0" xfId="0" applyFill="1" applyAlignment="1">
      <alignment horizontal="center" vertical="center"/>
    </xf>
    <xf numFmtId="15" fontId="3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1447800</xdr:colOff>
      <xdr:row>0</xdr:row>
      <xdr:rowOff>0</xdr:rowOff>
    </xdr:from>
    <xdr:to>
      <xdr:col>7</xdr:col>
      <xdr:colOff>161925</xdr:colOff>
      <xdr:row>5</xdr:row>
      <xdr:rowOff>133980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0"/>
          <a:ext cx="4791075" cy="1086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97D"/>
    <pageSetUpPr fitToPage="1"/>
  </sheetPr>
  <dimension ref="A7:ES847"/>
  <sheetViews>
    <sheetView tabSelected="1" view="pageLayout" zoomScaleNormal="136" workbookViewId="0">
      <selection activeCell="A7" sqref="A7:I7"/>
    </sheetView>
  </sheetViews>
  <sheetFormatPr baseColWidth="10" defaultColWidth="14.42578125" defaultRowHeight="15" customHeight="1" x14ac:dyDescent="0.25"/>
  <cols>
    <col min="1" max="1" width="3.140625" style="1" customWidth="1"/>
    <col min="2" max="2" width="20.85546875" style="1" customWidth="1"/>
    <col min="3" max="3" width="11.140625" style="1" customWidth="1"/>
    <col min="4" max="4" width="9.28515625" style="2" customWidth="1"/>
    <col min="5" max="8" width="14.42578125" style="1"/>
    <col min="9" max="9" width="16.28515625" style="3" customWidth="1"/>
    <col min="10" max="149" width="14.42578125" style="3"/>
    <col min="150" max="16384" width="14.42578125" style="1"/>
  </cols>
  <sheetData>
    <row r="7" spans="1:9" s="23" customFormat="1" ht="27.75" customHeight="1" x14ac:dyDescent="0.25">
      <c r="A7" s="37" t="s">
        <v>136</v>
      </c>
      <c r="B7" s="37"/>
      <c r="C7" s="37"/>
      <c r="D7" s="37"/>
      <c r="E7" s="37"/>
      <c r="F7" s="37"/>
      <c r="G7" s="37"/>
      <c r="H7" s="37"/>
      <c r="I7" s="37"/>
    </row>
    <row r="8" spans="1:9" s="23" customFormat="1" ht="4.5" customHeight="1" x14ac:dyDescent="0.25">
      <c r="A8" s="24"/>
      <c r="B8" s="25"/>
      <c r="C8" s="26"/>
      <c r="D8" s="26"/>
      <c r="E8" s="26"/>
      <c r="F8" s="26"/>
      <c r="G8" s="26"/>
      <c r="H8" s="26"/>
      <c r="I8" s="27"/>
    </row>
    <row r="9" spans="1:9" s="28" customFormat="1" ht="15" customHeight="1" x14ac:dyDescent="0.25">
      <c r="A9" s="38" t="s">
        <v>137</v>
      </c>
      <c r="B9" s="38"/>
      <c r="C9" s="38"/>
      <c r="D9" s="38"/>
      <c r="E9" s="38"/>
      <c r="F9" s="38"/>
      <c r="G9" s="38"/>
      <c r="H9" s="38"/>
      <c r="I9" s="38"/>
    </row>
    <row r="10" spans="1:9" s="28" customFormat="1" ht="15" customHeight="1" x14ac:dyDescent="0.25">
      <c r="A10" s="38" t="s">
        <v>138</v>
      </c>
      <c r="B10" s="38"/>
      <c r="C10" s="38"/>
      <c r="D10" s="38"/>
      <c r="E10" s="38"/>
      <c r="F10" s="38"/>
      <c r="G10" s="38"/>
      <c r="H10" s="38"/>
      <c r="I10" s="38"/>
    </row>
    <row r="11" spans="1:9" s="28" customFormat="1" ht="8.25" customHeight="1" x14ac:dyDescent="0.25">
      <c r="A11" s="29"/>
      <c r="B11" s="30"/>
      <c r="C11" s="31"/>
      <c r="D11" s="31"/>
      <c r="E11" s="31"/>
      <c r="F11" s="31"/>
      <c r="G11" s="31"/>
      <c r="H11" s="31"/>
      <c r="I11" s="32"/>
    </row>
    <row r="12" spans="1:9" s="28" customFormat="1" ht="15" customHeight="1" x14ac:dyDescent="0.25">
      <c r="A12" s="38" t="s">
        <v>139</v>
      </c>
      <c r="B12" s="38"/>
      <c r="C12" s="38"/>
      <c r="D12" s="38"/>
      <c r="E12" s="38"/>
      <c r="F12" s="38"/>
      <c r="G12" s="38"/>
      <c r="H12" s="38"/>
      <c r="I12" s="38"/>
    </row>
    <row r="14" spans="1:9" s="3" customFormat="1" ht="39.75" customHeight="1" x14ac:dyDescent="0.25">
      <c r="A14" s="5" t="s">
        <v>142</v>
      </c>
      <c r="B14" s="35" t="s">
        <v>0</v>
      </c>
      <c r="C14" s="36" t="s">
        <v>12</v>
      </c>
      <c r="D14" s="35" t="s">
        <v>87</v>
      </c>
      <c r="E14" s="35" t="s">
        <v>119</v>
      </c>
      <c r="F14" s="35" t="s">
        <v>120</v>
      </c>
      <c r="G14" s="35" t="s">
        <v>135</v>
      </c>
      <c r="H14" s="35" t="s">
        <v>134</v>
      </c>
      <c r="I14" s="35" t="s">
        <v>141</v>
      </c>
    </row>
    <row r="15" spans="1:9" s="3" customFormat="1" ht="39.75" customHeight="1" x14ac:dyDescent="0.25">
      <c r="A15" s="6">
        <v>1</v>
      </c>
      <c r="B15" s="7" t="s">
        <v>72</v>
      </c>
      <c r="C15" s="8" t="s">
        <v>15</v>
      </c>
      <c r="D15" s="9"/>
      <c r="E15" s="9">
        <v>0</v>
      </c>
      <c r="F15" s="9">
        <v>7000</v>
      </c>
      <c r="G15" s="9">
        <v>0</v>
      </c>
      <c r="H15" s="12">
        <f>SUM(D15:G15)</f>
        <v>7000</v>
      </c>
      <c r="I15" s="13"/>
    </row>
    <row r="16" spans="1:9" s="3" customFormat="1" ht="39.75" customHeight="1" x14ac:dyDescent="0.25">
      <c r="A16" s="6">
        <f>SUM(A15+1)</f>
        <v>2</v>
      </c>
      <c r="B16" s="7" t="s">
        <v>70</v>
      </c>
      <c r="C16" s="8" t="s">
        <v>15</v>
      </c>
      <c r="D16" s="9"/>
      <c r="E16" s="9">
        <v>0</v>
      </c>
      <c r="F16" s="9">
        <v>5000</v>
      </c>
      <c r="G16" s="9">
        <v>0</v>
      </c>
      <c r="H16" s="12">
        <f t="shared" ref="H16:H78" si="0">SUM(D16:G16)</f>
        <v>5000</v>
      </c>
      <c r="I16" s="13"/>
    </row>
    <row r="17" spans="1:9" s="3" customFormat="1" ht="39.75" customHeight="1" x14ac:dyDescent="0.25">
      <c r="A17" s="6">
        <f t="shared" ref="A17:A70" si="1">SUM(A16+1)</f>
        <v>3</v>
      </c>
      <c r="B17" s="7" t="s">
        <v>104</v>
      </c>
      <c r="C17" s="8" t="s">
        <v>102</v>
      </c>
      <c r="D17" s="10"/>
      <c r="E17" s="9"/>
      <c r="F17" s="9">
        <v>5000</v>
      </c>
      <c r="G17" s="9">
        <v>0</v>
      </c>
      <c r="H17" s="12">
        <f t="shared" si="0"/>
        <v>5000</v>
      </c>
      <c r="I17" s="13"/>
    </row>
    <row r="18" spans="1:9" s="3" customFormat="1" ht="39.75" customHeight="1" x14ac:dyDescent="0.25">
      <c r="A18" s="6">
        <v>4</v>
      </c>
      <c r="B18" s="7" t="s">
        <v>127</v>
      </c>
      <c r="C18" s="8" t="s">
        <v>102</v>
      </c>
      <c r="D18" s="10"/>
      <c r="E18" s="9"/>
      <c r="F18" s="9">
        <v>4677.42</v>
      </c>
      <c r="G18" s="9">
        <v>0</v>
      </c>
      <c r="H18" s="12">
        <f t="shared" si="0"/>
        <v>4677.42</v>
      </c>
      <c r="I18" s="13"/>
    </row>
    <row r="19" spans="1:9" s="3" customFormat="1" ht="39.75" customHeight="1" x14ac:dyDescent="0.25">
      <c r="A19" s="6">
        <v>5</v>
      </c>
      <c r="B19" s="11" t="s">
        <v>54</v>
      </c>
      <c r="C19" s="8" t="s">
        <v>15</v>
      </c>
      <c r="D19" s="12">
        <v>0</v>
      </c>
      <c r="E19" s="12">
        <v>0</v>
      </c>
      <c r="F19" s="12">
        <v>5000</v>
      </c>
      <c r="G19" s="9">
        <v>0</v>
      </c>
      <c r="H19" s="12">
        <f t="shared" si="0"/>
        <v>5000</v>
      </c>
      <c r="I19" s="13"/>
    </row>
    <row r="20" spans="1:9" s="3" customFormat="1" ht="39.75" customHeight="1" x14ac:dyDescent="0.25">
      <c r="A20" s="6">
        <f t="shared" si="1"/>
        <v>6</v>
      </c>
      <c r="B20" s="11" t="s">
        <v>45</v>
      </c>
      <c r="C20" s="8" t="s">
        <v>15</v>
      </c>
      <c r="D20" s="12">
        <v>0</v>
      </c>
      <c r="E20" s="12">
        <v>0</v>
      </c>
      <c r="F20" s="12">
        <v>5000</v>
      </c>
      <c r="G20" s="9">
        <v>0</v>
      </c>
      <c r="H20" s="12">
        <f t="shared" si="0"/>
        <v>5000</v>
      </c>
      <c r="I20" s="13"/>
    </row>
    <row r="21" spans="1:9" s="3" customFormat="1" ht="39.75" customHeight="1" x14ac:dyDescent="0.25">
      <c r="A21" s="6">
        <f t="shared" si="1"/>
        <v>7</v>
      </c>
      <c r="B21" s="13" t="s">
        <v>38</v>
      </c>
      <c r="C21" s="8" t="s">
        <v>15</v>
      </c>
      <c r="D21" s="12">
        <v>0</v>
      </c>
      <c r="E21" s="12">
        <v>0</v>
      </c>
      <c r="F21" s="12">
        <v>4300</v>
      </c>
      <c r="G21" s="9">
        <v>0</v>
      </c>
      <c r="H21" s="12">
        <f t="shared" si="0"/>
        <v>4300</v>
      </c>
      <c r="I21" s="13"/>
    </row>
    <row r="22" spans="1:9" s="3" customFormat="1" ht="61.5" customHeight="1" x14ac:dyDescent="0.25">
      <c r="A22" s="6">
        <f t="shared" si="1"/>
        <v>8</v>
      </c>
      <c r="B22" s="11" t="s">
        <v>30</v>
      </c>
      <c r="C22" s="8" t="s">
        <v>15</v>
      </c>
      <c r="D22" s="12"/>
      <c r="E22" s="12">
        <v>0</v>
      </c>
      <c r="F22" s="12">
        <v>4300</v>
      </c>
      <c r="G22" s="9">
        <v>0</v>
      </c>
      <c r="H22" s="12">
        <f t="shared" si="0"/>
        <v>4300</v>
      </c>
      <c r="I22" s="13"/>
    </row>
    <row r="23" spans="1:9" s="3" customFormat="1" ht="46.5" customHeight="1" x14ac:dyDescent="0.25">
      <c r="A23" s="6">
        <f t="shared" si="1"/>
        <v>9</v>
      </c>
      <c r="B23" s="7" t="s">
        <v>56</v>
      </c>
      <c r="C23" s="8" t="s">
        <v>57</v>
      </c>
      <c r="D23" s="9"/>
      <c r="E23" s="9">
        <v>0</v>
      </c>
      <c r="F23" s="9">
        <v>12500</v>
      </c>
      <c r="G23" s="9">
        <v>0</v>
      </c>
      <c r="H23" s="12">
        <f t="shared" si="0"/>
        <v>12500</v>
      </c>
      <c r="I23" s="13"/>
    </row>
    <row r="24" spans="1:9" s="3" customFormat="1" ht="22.5" x14ac:dyDescent="0.25">
      <c r="A24" s="6">
        <f t="shared" si="1"/>
        <v>10</v>
      </c>
      <c r="B24" s="7" t="s">
        <v>1</v>
      </c>
      <c r="C24" s="8" t="s">
        <v>15</v>
      </c>
      <c r="D24" s="9"/>
      <c r="E24" s="9">
        <v>0</v>
      </c>
      <c r="F24" s="9">
        <v>5000</v>
      </c>
      <c r="G24" s="9">
        <v>0</v>
      </c>
      <c r="H24" s="12">
        <f t="shared" si="0"/>
        <v>5000</v>
      </c>
      <c r="I24" s="13"/>
    </row>
    <row r="25" spans="1:9" s="3" customFormat="1" ht="27" customHeight="1" x14ac:dyDescent="0.25">
      <c r="A25" s="6">
        <f t="shared" si="1"/>
        <v>11</v>
      </c>
      <c r="B25" s="7" t="s">
        <v>105</v>
      </c>
      <c r="C25" s="8" t="s">
        <v>102</v>
      </c>
      <c r="D25" s="10"/>
      <c r="E25" s="9"/>
      <c r="F25" s="9">
        <v>7000</v>
      </c>
      <c r="G25" s="9">
        <v>0</v>
      </c>
      <c r="H25" s="12">
        <f t="shared" si="0"/>
        <v>7000</v>
      </c>
      <c r="I25" s="13"/>
    </row>
    <row r="26" spans="1:9" s="3" customFormat="1" x14ac:dyDescent="0.25">
      <c r="A26" s="6">
        <f t="shared" si="1"/>
        <v>12</v>
      </c>
      <c r="B26" s="14" t="s">
        <v>111</v>
      </c>
      <c r="C26" s="14" t="s">
        <v>108</v>
      </c>
      <c r="D26" s="10"/>
      <c r="E26" s="15"/>
      <c r="F26" s="9">
        <v>2516.13</v>
      </c>
      <c r="G26" s="9">
        <v>0</v>
      </c>
      <c r="H26" s="12">
        <f t="shared" si="0"/>
        <v>2516.13</v>
      </c>
      <c r="I26" s="13"/>
    </row>
    <row r="27" spans="1:9" s="3" customFormat="1" ht="33.75" x14ac:dyDescent="0.25">
      <c r="A27" s="6">
        <f t="shared" si="1"/>
        <v>13</v>
      </c>
      <c r="B27" s="14" t="s">
        <v>17</v>
      </c>
      <c r="C27" s="16" t="s">
        <v>14</v>
      </c>
      <c r="D27" s="10"/>
      <c r="E27" s="9">
        <v>0</v>
      </c>
      <c r="F27" s="9">
        <v>12000</v>
      </c>
      <c r="G27" s="9">
        <v>0</v>
      </c>
      <c r="H27" s="12">
        <f t="shared" si="0"/>
        <v>12000</v>
      </c>
      <c r="I27" s="13"/>
    </row>
    <row r="28" spans="1:9" s="3" customFormat="1" ht="22.5" x14ac:dyDescent="0.25">
      <c r="A28" s="6">
        <f t="shared" si="1"/>
        <v>14</v>
      </c>
      <c r="B28" s="7" t="s">
        <v>3</v>
      </c>
      <c r="C28" s="8" t="s">
        <v>57</v>
      </c>
      <c r="D28" s="9"/>
      <c r="E28" s="9">
        <v>0</v>
      </c>
      <c r="F28" s="9">
        <v>9000</v>
      </c>
      <c r="G28" s="9">
        <v>0</v>
      </c>
      <c r="H28" s="12">
        <f t="shared" si="0"/>
        <v>9000</v>
      </c>
      <c r="I28" s="13"/>
    </row>
    <row r="29" spans="1:9" s="3" customFormat="1" ht="39.75" customHeight="1" x14ac:dyDescent="0.25">
      <c r="A29" s="6">
        <f t="shared" si="1"/>
        <v>15</v>
      </c>
      <c r="B29" s="13" t="s">
        <v>48</v>
      </c>
      <c r="C29" s="8" t="s">
        <v>15</v>
      </c>
      <c r="D29" s="12">
        <v>0</v>
      </c>
      <c r="E29" s="9">
        <v>0</v>
      </c>
      <c r="F29" s="9">
        <v>4300</v>
      </c>
      <c r="G29" s="9">
        <v>0</v>
      </c>
      <c r="H29" s="12">
        <f t="shared" si="0"/>
        <v>4300</v>
      </c>
      <c r="I29" s="13"/>
    </row>
    <row r="30" spans="1:9" s="3" customFormat="1" ht="39.75" customHeight="1" x14ac:dyDescent="0.25">
      <c r="A30" s="6">
        <f t="shared" si="1"/>
        <v>16</v>
      </c>
      <c r="B30" s="7" t="s">
        <v>59</v>
      </c>
      <c r="C30" s="8" t="s">
        <v>15</v>
      </c>
      <c r="D30" s="9"/>
      <c r="E30" s="9">
        <v>0</v>
      </c>
      <c r="F30" s="9">
        <v>5000</v>
      </c>
      <c r="G30" s="9">
        <v>0</v>
      </c>
      <c r="H30" s="12">
        <f t="shared" si="0"/>
        <v>5000</v>
      </c>
      <c r="I30" s="13"/>
    </row>
    <row r="31" spans="1:9" s="3" customFormat="1" ht="39.75" customHeight="1" x14ac:dyDescent="0.25">
      <c r="A31" s="6">
        <v>17</v>
      </c>
      <c r="B31" s="7" t="s">
        <v>126</v>
      </c>
      <c r="C31" s="8"/>
      <c r="D31" s="9"/>
      <c r="E31" s="9"/>
      <c r="F31" s="9">
        <v>12161.29</v>
      </c>
      <c r="G31" s="9">
        <v>0</v>
      </c>
      <c r="H31" s="12">
        <f t="shared" si="0"/>
        <v>12161.29</v>
      </c>
      <c r="I31" s="13"/>
    </row>
    <row r="32" spans="1:9" s="3" customFormat="1" ht="39.75" customHeight="1" x14ac:dyDescent="0.25">
      <c r="A32" s="6">
        <v>18</v>
      </c>
      <c r="B32" s="7" t="s">
        <v>69</v>
      </c>
      <c r="C32" s="8" t="s">
        <v>15</v>
      </c>
      <c r="D32" s="9"/>
      <c r="E32" s="9">
        <v>0</v>
      </c>
      <c r="F32" s="9">
        <v>5000</v>
      </c>
      <c r="G32" s="9">
        <v>0</v>
      </c>
      <c r="H32" s="12">
        <f t="shared" si="0"/>
        <v>5000</v>
      </c>
      <c r="I32" s="13"/>
    </row>
    <row r="33" spans="1:9" s="4" customFormat="1" ht="39.75" customHeight="1" x14ac:dyDescent="0.25">
      <c r="A33" s="6">
        <v>19</v>
      </c>
      <c r="B33" s="7" t="s">
        <v>11</v>
      </c>
      <c r="C33" s="8" t="s">
        <v>15</v>
      </c>
      <c r="D33" s="9"/>
      <c r="E33" s="9">
        <v>0</v>
      </c>
      <c r="F33" s="9">
        <v>5000</v>
      </c>
      <c r="G33" s="9">
        <v>0</v>
      </c>
      <c r="H33" s="12">
        <f t="shared" si="0"/>
        <v>5000</v>
      </c>
      <c r="I33" s="34"/>
    </row>
    <row r="34" spans="1:9" s="3" customFormat="1" ht="39.75" customHeight="1" x14ac:dyDescent="0.25">
      <c r="A34" s="6">
        <f t="shared" si="1"/>
        <v>20</v>
      </c>
      <c r="B34" s="7" t="s">
        <v>85</v>
      </c>
      <c r="C34" s="8" t="s">
        <v>15</v>
      </c>
      <c r="D34" s="9"/>
      <c r="E34" s="9">
        <v>0</v>
      </c>
      <c r="F34" s="9">
        <v>6000</v>
      </c>
      <c r="G34" s="9">
        <v>0</v>
      </c>
      <c r="H34" s="12">
        <f t="shared" si="0"/>
        <v>6000</v>
      </c>
      <c r="I34" s="13"/>
    </row>
    <row r="35" spans="1:9" s="3" customFormat="1" ht="39.75" customHeight="1" x14ac:dyDescent="0.25">
      <c r="A35" s="6">
        <f t="shared" si="1"/>
        <v>21</v>
      </c>
      <c r="B35" s="7" t="s">
        <v>103</v>
      </c>
      <c r="C35" s="8" t="s">
        <v>102</v>
      </c>
      <c r="D35" s="10"/>
      <c r="E35" s="9"/>
      <c r="F35" s="9">
        <v>5000</v>
      </c>
      <c r="G35" s="9">
        <v>0</v>
      </c>
      <c r="H35" s="12">
        <f t="shared" si="0"/>
        <v>5000</v>
      </c>
      <c r="I35" s="13"/>
    </row>
    <row r="36" spans="1:9" s="3" customFormat="1" ht="39.75" customHeight="1" x14ac:dyDescent="0.25">
      <c r="A36" s="6">
        <f t="shared" si="1"/>
        <v>22</v>
      </c>
      <c r="B36" s="7" t="s">
        <v>65</v>
      </c>
      <c r="C36" s="8" t="s">
        <v>57</v>
      </c>
      <c r="D36" s="9"/>
      <c r="E36" s="9">
        <v>0</v>
      </c>
      <c r="F36" s="9">
        <v>10000</v>
      </c>
      <c r="G36" s="9">
        <v>0</v>
      </c>
      <c r="H36" s="12">
        <f t="shared" si="0"/>
        <v>10000</v>
      </c>
      <c r="I36" s="13"/>
    </row>
    <row r="37" spans="1:9" s="3" customFormat="1" ht="39.75" customHeight="1" x14ac:dyDescent="0.25">
      <c r="A37" s="6">
        <f t="shared" si="1"/>
        <v>23</v>
      </c>
      <c r="B37" s="7" t="s">
        <v>68</v>
      </c>
      <c r="C37" s="8" t="s">
        <v>15</v>
      </c>
      <c r="D37" s="9"/>
      <c r="E37" s="9">
        <v>0</v>
      </c>
      <c r="F37" s="9">
        <v>5000</v>
      </c>
      <c r="G37" s="9">
        <v>0</v>
      </c>
      <c r="H37" s="12">
        <f t="shared" si="0"/>
        <v>5000</v>
      </c>
      <c r="I37" s="13"/>
    </row>
    <row r="38" spans="1:9" s="3" customFormat="1" ht="39.75" customHeight="1" x14ac:dyDescent="0.25">
      <c r="A38" s="6">
        <f t="shared" si="1"/>
        <v>24</v>
      </c>
      <c r="B38" s="7" t="s">
        <v>58</v>
      </c>
      <c r="C38" s="8" t="s">
        <v>15</v>
      </c>
      <c r="D38" s="9"/>
      <c r="E38" s="9">
        <v>0</v>
      </c>
      <c r="F38" s="9">
        <v>5000</v>
      </c>
      <c r="G38" s="9">
        <v>0</v>
      </c>
      <c r="H38" s="12">
        <f t="shared" si="0"/>
        <v>5000</v>
      </c>
      <c r="I38" s="13"/>
    </row>
    <row r="39" spans="1:9" s="3" customFormat="1" ht="39.75" customHeight="1" x14ac:dyDescent="0.25">
      <c r="A39" s="6">
        <v>25</v>
      </c>
      <c r="B39" s="7" t="s">
        <v>129</v>
      </c>
      <c r="C39" s="8"/>
      <c r="D39" s="9"/>
      <c r="E39" s="9"/>
      <c r="F39" s="9">
        <v>5645.16</v>
      </c>
      <c r="G39" s="9">
        <v>0</v>
      </c>
      <c r="H39" s="12">
        <f t="shared" si="0"/>
        <v>5645.16</v>
      </c>
      <c r="I39" s="13"/>
    </row>
    <row r="40" spans="1:9" s="3" customFormat="1" ht="22.5" x14ac:dyDescent="0.25">
      <c r="A40" s="6">
        <v>26</v>
      </c>
      <c r="B40" s="7" t="s">
        <v>106</v>
      </c>
      <c r="C40" s="8" t="s">
        <v>102</v>
      </c>
      <c r="D40" s="10"/>
      <c r="E40" s="9"/>
      <c r="F40" s="9">
        <v>8000</v>
      </c>
      <c r="G40" s="9">
        <v>0</v>
      </c>
      <c r="H40" s="12">
        <f t="shared" si="0"/>
        <v>8000</v>
      </c>
      <c r="I40" s="13"/>
    </row>
    <row r="41" spans="1:9" s="3" customFormat="1" ht="22.5" x14ac:dyDescent="0.25">
      <c r="A41" s="6">
        <f t="shared" si="1"/>
        <v>27</v>
      </c>
      <c r="B41" s="16" t="s">
        <v>110</v>
      </c>
      <c r="C41" s="14" t="s">
        <v>109</v>
      </c>
      <c r="D41" s="9">
        <v>4800</v>
      </c>
      <c r="E41" s="9">
        <v>12000</v>
      </c>
      <c r="F41" s="9">
        <v>12000</v>
      </c>
      <c r="G41" s="9">
        <v>0</v>
      </c>
      <c r="H41" s="12">
        <f t="shared" si="0"/>
        <v>28800</v>
      </c>
      <c r="I41" s="13"/>
    </row>
    <row r="42" spans="1:9" s="3" customFormat="1" ht="45.75" customHeight="1" x14ac:dyDescent="0.25">
      <c r="A42" s="6">
        <f t="shared" si="1"/>
        <v>28</v>
      </c>
      <c r="B42" s="14" t="s">
        <v>63</v>
      </c>
      <c r="C42" s="16" t="s">
        <v>15</v>
      </c>
      <c r="D42" s="9"/>
      <c r="E42" s="9">
        <v>0</v>
      </c>
      <c r="F42" s="9">
        <v>8000</v>
      </c>
      <c r="G42" s="9">
        <v>0</v>
      </c>
      <c r="H42" s="12">
        <f t="shared" si="0"/>
        <v>8000</v>
      </c>
      <c r="I42" s="13"/>
    </row>
    <row r="43" spans="1:9" s="3" customFormat="1" ht="39.75" customHeight="1" x14ac:dyDescent="0.25">
      <c r="A43" s="6">
        <f t="shared" si="1"/>
        <v>29</v>
      </c>
      <c r="B43" s="7" t="s">
        <v>101</v>
      </c>
      <c r="C43" s="8" t="s">
        <v>102</v>
      </c>
      <c r="D43" s="10"/>
      <c r="E43" s="9"/>
      <c r="F43" s="9">
        <v>5000</v>
      </c>
      <c r="G43" s="9">
        <v>0</v>
      </c>
      <c r="H43" s="12">
        <f t="shared" si="0"/>
        <v>5000</v>
      </c>
      <c r="I43" s="13"/>
    </row>
    <row r="44" spans="1:9" s="3" customFormat="1" ht="39.75" customHeight="1" x14ac:dyDescent="0.25">
      <c r="A44" s="6">
        <f t="shared" si="1"/>
        <v>30</v>
      </c>
      <c r="B44" s="7" t="s">
        <v>67</v>
      </c>
      <c r="C44" s="8" t="s">
        <v>15</v>
      </c>
      <c r="D44" s="9"/>
      <c r="E44" s="9">
        <v>0</v>
      </c>
      <c r="F44" s="9">
        <v>5000</v>
      </c>
      <c r="G44" s="9">
        <v>0</v>
      </c>
      <c r="H44" s="12">
        <f t="shared" si="0"/>
        <v>5000</v>
      </c>
      <c r="I44" s="13"/>
    </row>
    <row r="45" spans="1:9" s="3" customFormat="1" ht="39.75" customHeight="1" x14ac:dyDescent="0.25">
      <c r="A45" s="6">
        <f t="shared" si="1"/>
        <v>31</v>
      </c>
      <c r="B45" s="14" t="s">
        <v>62</v>
      </c>
      <c r="C45" s="16" t="s">
        <v>15</v>
      </c>
      <c r="D45" s="9"/>
      <c r="E45" s="9">
        <v>0</v>
      </c>
      <c r="F45" s="9">
        <v>5000</v>
      </c>
      <c r="G45" s="9">
        <v>0</v>
      </c>
      <c r="H45" s="12">
        <f t="shared" si="0"/>
        <v>5000</v>
      </c>
      <c r="I45" s="13"/>
    </row>
    <row r="46" spans="1:9" s="4" customFormat="1" ht="39.75" customHeight="1" x14ac:dyDescent="0.25">
      <c r="A46" s="6">
        <f t="shared" si="1"/>
        <v>32</v>
      </c>
      <c r="B46" s="7" t="s">
        <v>66</v>
      </c>
      <c r="C46" s="8" t="s">
        <v>15</v>
      </c>
      <c r="D46" s="9"/>
      <c r="E46" s="9">
        <v>4387.1000000000004</v>
      </c>
      <c r="F46" s="9">
        <v>8000</v>
      </c>
      <c r="G46" s="9">
        <v>0</v>
      </c>
      <c r="H46" s="12">
        <f t="shared" si="0"/>
        <v>12387.1</v>
      </c>
      <c r="I46" s="34"/>
    </row>
    <row r="47" spans="1:9" s="3" customFormat="1" ht="39.75" customHeight="1" x14ac:dyDescent="0.25">
      <c r="A47" s="6">
        <f t="shared" si="1"/>
        <v>33</v>
      </c>
      <c r="B47" s="7" t="s">
        <v>71</v>
      </c>
      <c r="C47" s="8" t="s">
        <v>15</v>
      </c>
      <c r="D47" s="9"/>
      <c r="E47" s="9">
        <v>0</v>
      </c>
      <c r="F47" s="9">
        <v>6000</v>
      </c>
      <c r="G47" s="9">
        <v>0</v>
      </c>
      <c r="H47" s="12">
        <f t="shared" si="0"/>
        <v>6000</v>
      </c>
      <c r="I47" s="13"/>
    </row>
    <row r="48" spans="1:9" s="3" customFormat="1" ht="39.75" customHeight="1" x14ac:dyDescent="0.25">
      <c r="A48" s="6">
        <v>34</v>
      </c>
      <c r="B48" s="7" t="s">
        <v>130</v>
      </c>
      <c r="C48" s="8"/>
      <c r="D48" s="9"/>
      <c r="E48" s="9"/>
      <c r="F48" s="9">
        <v>4032.26</v>
      </c>
      <c r="G48" s="9">
        <v>0</v>
      </c>
      <c r="H48" s="12">
        <f t="shared" si="0"/>
        <v>4032.26</v>
      </c>
      <c r="I48" s="13"/>
    </row>
    <row r="49" spans="1:9" s="3" customFormat="1" ht="39.75" customHeight="1" x14ac:dyDescent="0.25">
      <c r="A49" s="6">
        <v>35</v>
      </c>
      <c r="B49" s="13" t="s">
        <v>34</v>
      </c>
      <c r="C49" s="8" t="s">
        <v>15</v>
      </c>
      <c r="D49" s="12">
        <v>0</v>
      </c>
      <c r="E49" s="9">
        <v>0</v>
      </c>
      <c r="F49" s="9">
        <v>4300</v>
      </c>
      <c r="G49" s="9">
        <v>0</v>
      </c>
      <c r="H49" s="12">
        <f t="shared" si="0"/>
        <v>4300</v>
      </c>
      <c r="I49" s="13"/>
    </row>
    <row r="50" spans="1:9" s="3" customFormat="1" ht="39.75" customHeight="1" x14ac:dyDescent="0.25">
      <c r="A50" s="6">
        <f t="shared" si="1"/>
        <v>36</v>
      </c>
      <c r="B50" s="17" t="s">
        <v>55</v>
      </c>
      <c r="C50" s="8" t="s">
        <v>15</v>
      </c>
      <c r="D50" s="9">
        <v>0</v>
      </c>
      <c r="E50" s="9">
        <v>0</v>
      </c>
      <c r="F50" s="9">
        <v>5000</v>
      </c>
      <c r="G50" s="9">
        <v>0</v>
      </c>
      <c r="H50" s="12">
        <f t="shared" si="0"/>
        <v>5000</v>
      </c>
      <c r="I50" s="13"/>
    </row>
    <row r="51" spans="1:9" s="3" customFormat="1" ht="39.75" customHeight="1" x14ac:dyDescent="0.25">
      <c r="A51" s="6">
        <f t="shared" si="1"/>
        <v>37</v>
      </c>
      <c r="B51" s="11" t="s">
        <v>39</v>
      </c>
      <c r="C51" s="8" t="s">
        <v>15</v>
      </c>
      <c r="D51" s="12">
        <v>0</v>
      </c>
      <c r="E51" s="12">
        <v>0</v>
      </c>
      <c r="F51" s="12">
        <v>5000</v>
      </c>
      <c r="G51" s="9">
        <v>0</v>
      </c>
      <c r="H51" s="12">
        <f t="shared" si="0"/>
        <v>5000</v>
      </c>
      <c r="I51" s="13"/>
    </row>
    <row r="52" spans="1:9" s="3" customFormat="1" ht="39.75" customHeight="1" x14ac:dyDescent="0.25">
      <c r="A52" s="6">
        <v>38</v>
      </c>
      <c r="B52" s="11" t="s">
        <v>128</v>
      </c>
      <c r="C52" s="16" t="s">
        <v>14</v>
      </c>
      <c r="D52" s="12"/>
      <c r="E52" s="12"/>
      <c r="F52" s="12">
        <v>9677.42</v>
      </c>
      <c r="G52" s="9">
        <v>0</v>
      </c>
      <c r="H52" s="12">
        <f t="shared" si="0"/>
        <v>9677.42</v>
      </c>
      <c r="I52" s="13"/>
    </row>
    <row r="53" spans="1:9" s="3" customFormat="1" ht="39.75" customHeight="1" x14ac:dyDescent="0.25">
      <c r="A53" s="6">
        <v>39</v>
      </c>
      <c r="B53" s="14" t="s">
        <v>88</v>
      </c>
      <c r="C53" s="16" t="s">
        <v>14</v>
      </c>
      <c r="D53" s="10"/>
      <c r="E53" s="9"/>
      <c r="F53" s="9">
        <v>14000</v>
      </c>
      <c r="G53" s="9">
        <v>0</v>
      </c>
      <c r="H53" s="12">
        <f t="shared" si="0"/>
        <v>14000</v>
      </c>
      <c r="I53" s="13"/>
    </row>
    <row r="54" spans="1:9" s="3" customFormat="1" ht="39.75" customHeight="1" x14ac:dyDescent="0.25">
      <c r="A54" s="6">
        <f t="shared" si="1"/>
        <v>40</v>
      </c>
      <c r="B54" s="18" t="s">
        <v>47</v>
      </c>
      <c r="C54" s="8" t="s">
        <v>15</v>
      </c>
      <c r="D54" s="12">
        <v>0</v>
      </c>
      <c r="E54" s="12">
        <v>0</v>
      </c>
      <c r="F54" s="12">
        <v>5000</v>
      </c>
      <c r="G54" s="9">
        <v>0</v>
      </c>
      <c r="H54" s="12">
        <f t="shared" si="0"/>
        <v>5000</v>
      </c>
      <c r="I54" s="13"/>
    </row>
    <row r="55" spans="1:9" s="3" customFormat="1" ht="39.75" customHeight="1" x14ac:dyDescent="0.25">
      <c r="A55" s="6">
        <f t="shared" si="1"/>
        <v>41</v>
      </c>
      <c r="B55" s="11" t="s">
        <v>53</v>
      </c>
      <c r="C55" s="8" t="s">
        <v>15</v>
      </c>
      <c r="D55" s="12">
        <v>0</v>
      </c>
      <c r="E55" s="12">
        <v>4300</v>
      </c>
      <c r="F55" s="12">
        <v>4300</v>
      </c>
      <c r="G55" s="9">
        <v>0</v>
      </c>
      <c r="H55" s="12">
        <f t="shared" si="0"/>
        <v>8600</v>
      </c>
      <c r="I55" s="13"/>
    </row>
    <row r="56" spans="1:9" s="3" customFormat="1" ht="46.5" customHeight="1" x14ac:dyDescent="0.25">
      <c r="A56" s="6">
        <f t="shared" si="1"/>
        <v>42</v>
      </c>
      <c r="B56" s="11" t="s">
        <v>29</v>
      </c>
      <c r="C56" s="8" t="s">
        <v>15</v>
      </c>
      <c r="D56" s="12">
        <v>0</v>
      </c>
      <c r="E56" s="12">
        <v>0</v>
      </c>
      <c r="F56" s="12">
        <v>4300</v>
      </c>
      <c r="G56" s="9">
        <v>0</v>
      </c>
      <c r="H56" s="12">
        <f t="shared" si="0"/>
        <v>4300</v>
      </c>
      <c r="I56" s="13"/>
    </row>
    <row r="57" spans="1:9" s="3" customFormat="1" ht="39.75" customHeight="1" x14ac:dyDescent="0.25">
      <c r="A57" s="6">
        <f t="shared" si="1"/>
        <v>43</v>
      </c>
      <c r="B57" s="11" t="s">
        <v>46</v>
      </c>
      <c r="C57" s="8" t="s">
        <v>15</v>
      </c>
      <c r="D57" s="12">
        <v>0</v>
      </c>
      <c r="E57" s="12">
        <v>0</v>
      </c>
      <c r="F57" s="12">
        <v>4300</v>
      </c>
      <c r="G57" s="9">
        <v>0</v>
      </c>
      <c r="H57" s="12">
        <f t="shared" si="0"/>
        <v>4300</v>
      </c>
      <c r="I57" s="13"/>
    </row>
    <row r="58" spans="1:9" s="3" customFormat="1" ht="39.75" customHeight="1" x14ac:dyDescent="0.25">
      <c r="A58" s="6">
        <v>44</v>
      </c>
      <c r="B58" s="11" t="s">
        <v>131</v>
      </c>
      <c r="C58" s="8"/>
      <c r="D58" s="12"/>
      <c r="E58" s="12"/>
      <c r="F58" s="12">
        <v>4838.71</v>
      </c>
      <c r="G58" s="9">
        <v>0</v>
      </c>
      <c r="H58" s="12">
        <f t="shared" si="0"/>
        <v>4838.71</v>
      </c>
      <c r="I58" s="13"/>
    </row>
    <row r="59" spans="1:9" s="3" customFormat="1" ht="46.5" customHeight="1" x14ac:dyDescent="0.25">
      <c r="A59" s="6">
        <v>45</v>
      </c>
      <c r="B59" s="7" t="s">
        <v>9</v>
      </c>
      <c r="C59" s="8" t="s">
        <v>15</v>
      </c>
      <c r="D59" s="9"/>
      <c r="E59" s="9">
        <v>0</v>
      </c>
      <c r="F59" s="9">
        <v>5000</v>
      </c>
      <c r="G59" s="9">
        <v>0</v>
      </c>
      <c r="H59" s="12">
        <f t="shared" si="0"/>
        <v>5000</v>
      </c>
      <c r="I59" s="13"/>
    </row>
    <row r="60" spans="1:9" s="3" customFormat="1" ht="46.5" customHeight="1" x14ac:dyDescent="0.25">
      <c r="A60" s="6">
        <f t="shared" si="1"/>
        <v>46</v>
      </c>
      <c r="B60" s="13" t="s">
        <v>36</v>
      </c>
      <c r="C60" s="8" t="s">
        <v>15</v>
      </c>
      <c r="D60" s="12">
        <v>0</v>
      </c>
      <c r="E60" s="9">
        <v>0</v>
      </c>
      <c r="F60" s="9">
        <v>4300</v>
      </c>
      <c r="G60" s="9">
        <v>0</v>
      </c>
      <c r="H60" s="12">
        <f t="shared" si="0"/>
        <v>4300</v>
      </c>
      <c r="I60" s="13"/>
    </row>
    <row r="61" spans="1:9" s="3" customFormat="1" ht="39.75" customHeight="1" x14ac:dyDescent="0.25">
      <c r="A61" s="6">
        <f t="shared" si="1"/>
        <v>47</v>
      </c>
      <c r="B61" s="14" t="s">
        <v>64</v>
      </c>
      <c r="C61" s="16" t="s">
        <v>15</v>
      </c>
      <c r="D61" s="9"/>
      <c r="E61" s="9">
        <v>0</v>
      </c>
      <c r="F61" s="9">
        <v>6000</v>
      </c>
      <c r="G61" s="9">
        <v>0</v>
      </c>
      <c r="H61" s="12">
        <f t="shared" si="0"/>
        <v>6000</v>
      </c>
      <c r="I61" s="13"/>
    </row>
    <row r="62" spans="1:9" s="3" customFormat="1" ht="39.75" customHeight="1" x14ac:dyDescent="0.25">
      <c r="A62" s="6">
        <f t="shared" si="1"/>
        <v>48</v>
      </c>
      <c r="B62" s="14" t="s">
        <v>61</v>
      </c>
      <c r="C62" s="16" t="s">
        <v>15</v>
      </c>
      <c r="D62" s="9"/>
      <c r="E62" s="9">
        <v>0</v>
      </c>
      <c r="F62" s="9">
        <v>7000</v>
      </c>
      <c r="G62" s="9">
        <v>0</v>
      </c>
      <c r="H62" s="12">
        <f t="shared" si="0"/>
        <v>7000</v>
      </c>
      <c r="I62" s="13"/>
    </row>
    <row r="63" spans="1:9" s="3" customFormat="1" ht="39.75" customHeight="1" x14ac:dyDescent="0.25">
      <c r="A63" s="6">
        <f t="shared" si="1"/>
        <v>49</v>
      </c>
      <c r="B63" s="17" t="s">
        <v>89</v>
      </c>
      <c r="C63" s="8" t="s">
        <v>15</v>
      </c>
      <c r="D63" s="10"/>
      <c r="E63" s="9">
        <v>0</v>
      </c>
      <c r="F63" s="9">
        <v>6000</v>
      </c>
      <c r="G63" s="9">
        <v>0</v>
      </c>
      <c r="H63" s="12">
        <f t="shared" si="0"/>
        <v>6000</v>
      </c>
      <c r="I63" s="13"/>
    </row>
    <row r="64" spans="1:9" s="3" customFormat="1" ht="39.75" customHeight="1" x14ac:dyDescent="0.25">
      <c r="A64" s="6">
        <f t="shared" si="1"/>
        <v>50</v>
      </c>
      <c r="B64" s="19" t="s">
        <v>91</v>
      </c>
      <c r="C64" s="8" t="s">
        <v>15</v>
      </c>
      <c r="D64" s="10"/>
      <c r="E64" s="9">
        <v>0</v>
      </c>
      <c r="F64" s="9">
        <v>5000</v>
      </c>
      <c r="G64" s="9">
        <v>0</v>
      </c>
      <c r="H64" s="12">
        <f t="shared" si="0"/>
        <v>5000</v>
      </c>
      <c r="I64" s="13"/>
    </row>
    <row r="65" spans="1:9" s="3" customFormat="1" ht="39.75" customHeight="1" x14ac:dyDescent="0.25">
      <c r="A65" s="6">
        <f t="shared" si="1"/>
        <v>51</v>
      </c>
      <c r="B65" s="11" t="s">
        <v>41</v>
      </c>
      <c r="C65" s="8" t="s">
        <v>15</v>
      </c>
      <c r="D65" s="12">
        <v>0</v>
      </c>
      <c r="E65" s="9">
        <v>0</v>
      </c>
      <c r="F65" s="9">
        <v>4300</v>
      </c>
      <c r="G65" s="9">
        <v>0</v>
      </c>
      <c r="H65" s="12">
        <f t="shared" si="0"/>
        <v>4300</v>
      </c>
      <c r="I65" s="13"/>
    </row>
    <row r="66" spans="1:9" s="3" customFormat="1" ht="39.75" customHeight="1" x14ac:dyDescent="0.25">
      <c r="A66" s="6">
        <f t="shared" si="1"/>
        <v>52</v>
      </c>
      <c r="B66" s="14" t="s">
        <v>60</v>
      </c>
      <c r="C66" s="16" t="s">
        <v>15</v>
      </c>
      <c r="D66" s="9">
        <v>0</v>
      </c>
      <c r="E66" s="9">
        <v>0</v>
      </c>
      <c r="F66" s="9">
        <v>6000</v>
      </c>
      <c r="G66" s="9">
        <v>0</v>
      </c>
      <c r="H66" s="12">
        <f t="shared" si="0"/>
        <v>6000</v>
      </c>
      <c r="I66" s="13"/>
    </row>
    <row r="67" spans="1:9" s="3" customFormat="1" ht="39.75" customHeight="1" x14ac:dyDescent="0.25">
      <c r="A67" s="6">
        <f t="shared" si="1"/>
        <v>53</v>
      </c>
      <c r="B67" s="11" t="s">
        <v>16</v>
      </c>
      <c r="C67" s="8" t="s">
        <v>15</v>
      </c>
      <c r="D67" s="20">
        <v>0</v>
      </c>
      <c r="E67" s="20">
        <v>0</v>
      </c>
      <c r="F67" s="20">
        <v>6000</v>
      </c>
      <c r="G67" s="9">
        <v>0</v>
      </c>
      <c r="H67" s="12">
        <f t="shared" si="0"/>
        <v>6000</v>
      </c>
      <c r="I67" s="13"/>
    </row>
    <row r="68" spans="1:9" s="3" customFormat="1" ht="39.75" customHeight="1" x14ac:dyDescent="0.25">
      <c r="A68" s="6">
        <v>54</v>
      </c>
      <c r="B68" s="11" t="s">
        <v>40</v>
      </c>
      <c r="C68" s="8" t="s">
        <v>15</v>
      </c>
      <c r="D68" s="12">
        <v>0</v>
      </c>
      <c r="E68" s="9">
        <v>0</v>
      </c>
      <c r="F68" s="9">
        <v>4300</v>
      </c>
      <c r="G68" s="9">
        <v>0</v>
      </c>
      <c r="H68" s="12">
        <f t="shared" si="0"/>
        <v>4300</v>
      </c>
      <c r="I68" s="13"/>
    </row>
    <row r="69" spans="1:9" s="3" customFormat="1" ht="39.75" customHeight="1" x14ac:dyDescent="0.25">
      <c r="A69" s="6">
        <f t="shared" si="1"/>
        <v>55</v>
      </c>
      <c r="B69" s="11" t="s">
        <v>37</v>
      </c>
      <c r="C69" s="8" t="s">
        <v>15</v>
      </c>
      <c r="D69" s="12">
        <v>0</v>
      </c>
      <c r="E69" s="9">
        <v>0</v>
      </c>
      <c r="F69" s="9">
        <v>4300</v>
      </c>
      <c r="G69" s="9">
        <v>0</v>
      </c>
      <c r="H69" s="12">
        <f t="shared" si="0"/>
        <v>4300</v>
      </c>
      <c r="I69" s="13"/>
    </row>
    <row r="70" spans="1:9" s="3" customFormat="1" ht="39.75" customHeight="1" x14ac:dyDescent="0.25">
      <c r="A70" s="6">
        <f t="shared" si="1"/>
        <v>56</v>
      </c>
      <c r="B70" s="11" t="s">
        <v>44</v>
      </c>
      <c r="C70" s="8" t="s">
        <v>15</v>
      </c>
      <c r="D70" s="12">
        <v>0</v>
      </c>
      <c r="E70" s="9">
        <v>0</v>
      </c>
      <c r="F70" s="9">
        <v>4300</v>
      </c>
      <c r="G70" s="9">
        <v>0</v>
      </c>
      <c r="H70" s="12">
        <f t="shared" si="0"/>
        <v>4300</v>
      </c>
      <c r="I70" s="13"/>
    </row>
    <row r="71" spans="1:9" s="3" customFormat="1" ht="39.75" customHeight="1" x14ac:dyDescent="0.25">
      <c r="A71" s="6">
        <f>SUM(A70+1)</f>
        <v>57</v>
      </c>
      <c r="B71" s="17" t="s">
        <v>92</v>
      </c>
      <c r="C71" s="16" t="s">
        <v>15</v>
      </c>
      <c r="D71" s="10"/>
      <c r="E71" s="9">
        <v>0</v>
      </c>
      <c r="F71" s="9">
        <v>6000</v>
      </c>
      <c r="G71" s="9">
        <v>0</v>
      </c>
      <c r="H71" s="12">
        <f t="shared" si="0"/>
        <v>6000</v>
      </c>
      <c r="I71" s="13"/>
    </row>
    <row r="72" spans="1:9" s="3" customFormat="1" ht="45.75" customHeight="1" x14ac:dyDescent="0.25">
      <c r="A72" s="6">
        <f t="shared" ref="A72:A75" si="2">SUM(A71+1)</f>
        <v>58</v>
      </c>
      <c r="B72" s="14" t="s">
        <v>113</v>
      </c>
      <c r="C72" s="17" t="s">
        <v>109</v>
      </c>
      <c r="D72" s="10"/>
      <c r="E72" s="9">
        <v>12000</v>
      </c>
      <c r="F72" s="9">
        <v>12000</v>
      </c>
      <c r="G72" s="9">
        <v>0</v>
      </c>
      <c r="H72" s="12">
        <f t="shared" si="0"/>
        <v>24000</v>
      </c>
      <c r="I72" s="13"/>
    </row>
    <row r="73" spans="1:9" s="3" customFormat="1" ht="39.75" customHeight="1" x14ac:dyDescent="0.25">
      <c r="A73" s="6">
        <f t="shared" si="2"/>
        <v>59</v>
      </c>
      <c r="B73" s="14" t="s">
        <v>114</v>
      </c>
      <c r="C73" s="16" t="s">
        <v>108</v>
      </c>
      <c r="D73" s="10"/>
      <c r="E73" s="9">
        <v>5000</v>
      </c>
      <c r="F73" s="9">
        <v>5000</v>
      </c>
      <c r="G73" s="9">
        <v>0</v>
      </c>
      <c r="H73" s="12">
        <f t="shared" si="0"/>
        <v>10000</v>
      </c>
      <c r="I73" s="13"/>
    </row>
    <row r="74" spans="1:9" s="3" customFormat="1" ht="39.75" customHeight="1" x14ac:dyDescent="0.25">
      <c r="A74" s="6">
        <f t="shared" si="2"/>
        <v>60</v>
      </c>
      <c r="B74" s="17" t="s">
        <v>115</v>
      </c>
      <c r="C74" s="16" t="s">
        <v>15</v>
      </c>
      <c r="D74" s="10"/>
      <c r="E74" s="9">
        <v>5032.26</v>
      </c>
      <c r="F74" s="9">
        <v>6000</v>
      </c>
      <c r="G74" s="9">
        <v>0</v>
      </c>
      <c r="H74" s="12">
        <f t="shared" si="0"/>
        <v>11032.26</v>
      </c>
      <c r="I74" s="13"/>
    </row>
    <row r="75" spans="1:9" s="3" customFormat="1" ht="39.75" customHeight="1" x14ac:dyDescent="0.25">
      <c r="A75" s="6">
        <f t="shared" si="2"/>
        <v>61</v>
      </c>
      <c r="B75" s="17" t="s">
        <v>118</v>
      </c>
      <c r="C75" s="16" t="s">
        <v>57</v>
      </c>
      <c r="D75" s="9">
        <v>0</v>
      </c>
      <c r="E75" s="9">
        <v>0</v>
      </c>
      <c r="F75" s="9">
        <v>13000</v>
      </c>
      <c r="G75" s="9">
        <v>0</v>
      </c>
      <c r="H75" s="12">
        <f t="shared" si="0"/>
        <v>13000</v>
      </c>
      <c r="I75" s="13"/>
    </row>
    <row r="76" spans="1:9" s="3" customFormat="1" ht="39.75" customHeight="1" x14ac:dyDescent="0.25">
      <c r="A76" s="6">
        <v>62</v>
      </c>
      <c r="B76" s="11" t="s">
        <v>33</v>
      </c>
      <c r="C76" s="8" t="s">
        <v>13</v>
      </c>
      <c r="D76" s="12">
        <v>0</v>
      </c>
      <c r="E76" s="21">
        <v>0</v>
      </c>
      <c r="F76" s="21">
        <v>9000</v>
      </c>
      <c r="G76" s="9">
        <v>0</v>
      </c>
      <c r="H76" s="12">
        <f t="shared" si="0"/>
        <v>9000</v>
      </c>
      <c r="I76" s="13"/>
    </row>
    <row r="77" spans="1:9" s="3" customFormat="1" ht="39.75" customHeight="1" x14ac:dyDescent="0.25">
      <c r="A77" s="6">
        <f t="shared" ref="A77:A126" si="3">SUM(A76+1)</f>
        <v>63</v>
      </c>
      <c r="B77" s="7" t="s">
        <v>94</v>
      </c>
      <c r="C77" s="8" t="s">
        <v>95</v>
      </c>
      <c r="D77" s="10"/>
      <c r="E77" s="9">
        <v>0</v>
      </c>
      <c r="F77" s="9">
        <v>7000</v>
      </c>
      <c r="G77" s="9">
        <v>0</v>
      </c>
      <c r="H77" s="12">
        <f t="shared" si="0"/>
        <v>7000</v>
      </c>
      <c r="I77" s="13"/>
    </row>
    <row r="78" spans="1:9" s="3" customFormat="1" ht="58.5" customHeight="1" x14ac:dyDescent="0.25">
      <c r="A78" s="6">
        <f t="shared" si="3"/>
        <v>64</v>
      </c>
      <c r="B78" s="17" t="s">
        <v>79</v>
      </c>
      <c r="C78" s="8" t="s">
        <v>15</v>
      </c>
      <c r="D78" s="9"/>
      <c r="E78" s="9">
        <v>0</v>
      </c>
      <c r="F78" s="9">
        <v>7000</v>
      </c>
      <c r="G78" s="9">
        <v>0</v>
      </c>
      <c r="H78" s="12">
        <f t="shared" si="0"/>
        <v>7000</v>
      </c>
      <c r="I78" s="13"/>
    </row>
    <row r="79" spans="1:9" s="3" customFormat="1" ht="58.5" customHeight="1" x14ac:dyDescent="0.25">
      <c r="A79" s="6">
        <v>65</v>
      </c>
      <c r="B79" s="17" t="s">
        <v>123</v>
      </c>
      <c r="C79" s="8" t="s">
        <v>15</v>
      </c>
      <c r="D79" s="9"/>
      <c r="E79" s="9">
        <v>3290.32</v>
      </c>
      <c r="F79" s="9">
        <v>6000</v>
      </c>
      <c r="G79" s="9">
        <v>0</v>
      </c>
      <c r="H79" s="12">
        <f t="shared" ref="H79:H133" si="4">SUM(D79:G79)</f>
        <v>9290.32</v>
      </c>
      <c r="I79" s="13"/>
    </row>
    <row r="80" spans="1:9" s="3" customFormat="1" ht="58.5" customHeight="1" x14ac:dyDescent="0.25">
      <c r="A80" s="6">
        <v>66</v>
      </c>
      <c r="B80" s="17" t="s">
        <v>125</v>
      </c>
      <c r="C80" s="16" t="s">
        <v>57</v>
      </c>
      <c r="D80" s="9"/>
      <c r="E80" s="9"/>
      <c r="F80" s="9">
        <v>8419.35</v>
      </c>
      <c r="G80" s="9">
        <v>0</v>
      </c>
      <c r="H80" s="12">
        <f t="shared" si="4"/>
        <v>8419.35</v>
      </c>
      <c r="I80" s="13"/>
    </row>
    <row r="81" spans="1:9" s="3" customFormat="1" ht="39.75" customHeight="1" x14ac:dyDescent="0.25">
      <c r="A81" s="6">
        <v>67</v>
      </c>
      <c r="B81" s="14" t="s">
        <v>73</v>
      </c>
      <c r="C81" s="16" t="s">
        <v>57</v>
      </c>
      <c r="D81" s="9"/>
      <c r="E81" s="9">
        <v>0</v>
      </c>
      <c r="F81" s="9">
        <v>9000</v>
      </c>
      <c r="G81" s="9">
        <v>0</v>
      </c>
      <c r="H81" s="12">
        <f t="shared" si="4"/>
        <v>9000</v>
      </c>
      <c r="I81" s="13"/>
    </row>
    <row r="82" spans="1:9" s="4" customFormat="1" ht="39.75" customHeight="1" x14ac:dyDescent="0.25">
      <c r="A82" s="6">
        <v>68</v>
      </c>
      <c r="B82" s="14" t="s">
        <v>8</v>
      </c>
      <c r="C82" s="16" t="s">
        <v>57</v>
      </c>
      <c r="D82" s="9"/>
      <c r="E82" s="9">
        <v>0</v>
      </c>
      <c r="F82" s="9">
        <v>9000</v>
      </c>
      <c r="G82" s="9">
        <v>0</v>
      </c>
      <c r="H82" s="12">
        <f t="shared" si="4"/>
        <v>9000</v>
      </c>
      <c r="I82" s="34"/>
    </row>
    <row r="83" spans="1:9" s="3" customFormat="1" ht="39.75" customHeight="1" x14ac:dyDescent="0.25">
      <c r="A83" s="6">
        <f t="shared" si="3"/>
        <v>69</v>
      </c>
      <c r="B83" s="7" t="s">
        <v>4</v>
      </c>
      <c r="C83" s="8" t="s">
        <v>57</v>
      </c>
      <c r="D83" s="9"/>
      <c r="E83" s="9">
        <v>0</v>
      </c>
      <c r="F83" s="9">
        <v>9000</v>
      </c>
      <c r="G83" s="9">
        <v>0</v>
      </c>
      <c r="H83" s="12">
        <f t="shared" si="4"/>
        <v>9000</v>
      </c>
      <c r="I83" s="13"/>
    </row>
    <row r="84" spans="1:9" s="3" customFormat="1" ht="39.75" customHeight="1" x14ac:dyDescent="0.25">
      <c r="A84" s="6">
        <f t="shared" si="3"/>
        <v>70</v>
      </c>
      <c r="B84" s="11" t="s">
        <v>42</v>
      </c>
      <c r="C84" s="8" t="s">
        <v>13</v>
      </c>
      <c r="D84" s="12">
        <v>0</v>
      </c>
      <c r="E84" s="9">
        <v>0</v>
      </c>
      <c r="F84" s="9">
        <v>9000</v>
      </c>
      <c r="G84" s="9">
        <v>0</v>
      </c>
      <c r="H84" s="12">
        <f t="shared" si="4"/>
        <v>9000</v>
      </c>
      <c r="I84" s="13"/>
    </row>
    <row r="85" spans="1:9" s="3" customFormat="1" ht="39.75" customHeight="1" x14ac:dyDescent="0.25">
      <c r="A85" s="6">
        <f t="shared" si="3"/>
        <v>71</v>
      </c>
      <c r="B85" s="7" t="s">
        <v>81</v>
      </c>
      <c r="C85" s="8" t="s">
        <v>57</v>
      </c>
      <c r="D85" s="9"/>
      <c r="E85" s="9">
        <v>0</v>
      </c>
      <c r="F85" s="9">
        <v>9000</v>
      </c>
      <c r="G85" s="9">
        <v>0</v>
      </c>
      <c r="H85" s="12">
        <f t="shared" si="4"/>
        <v>9000</v>
      </c>
      <c r="I85" s="13"/>
    </row>
    <row r="86" spans="1:9" s="3" customFormat="1" ht="39.75" customHeight="1" x14ac:dyDescent="0.25">
      <c r="A86" s="6">
        <f t="shared" si="3"/>
        <v>72</v>
      </c>
      <c r="B86" s="11" t="s">
        <v>49</v>
      </c>
      <c r="C86" s="8" t="s">
        <v>13</v>
      </c>
      <c r="D86" s="12">
        <v>0</v>
      </c>
      <c r="E86" s="9">
        <v>0</v>
      </c>
      <c r="F86" s="9">
        <v>9000</v>
      </c>
      <c r="G86" s="9">
        <v>0</v>
      </c>
      <c r="H86" s="12">
        <f t="shared" si="4"/>
        <v>9000</v>
      </c>
      <c r="I86" s="13"/>
    </row>
    <row r="87" spans="1:9" s="3" customFormat="1" ht="61.5" customHeight="1" x14ac:dyDescent="0.25">
      <c r="A87" s="6">
        <f t="shared" si="3"/>
        <v>73</v>
      </c>
      <c r="B87" s="7" t="s">
        <v>80</v>
      </c>
      <c r="C87" s="8" t="s">
        <v>15</v>
      </c>
      <c r="D87" s="9"/>
      <c r="E87" s="9">
        <v>0</v>
      </c>
      <c r="F87" s="9">
        <v>7000</v>
      </c>
      <c r="G87" s="9">
        <v>0</v>
      </c>
      <c r="H87" s="12">
        <f t="shared" si="4"/>
        <v>7000</v>
      </c>
      <c r="I87" s="13"/>
    </row>
    <row r="88" spans="1:9" s="3" customFormat="1" ht="60" customHeight="1" x14ac:dyDescent="0.25">
      <c r="A88" s="6">
        <f t="shared" si="3"/>
        <v>74</v>
      </c>
      <c r="B88" s="7" t="s">
        <v>10</v>
      </c>
      <c r="C88" s="8" t="s">
        <v>57</v>
      </c>
      <c r="D88" s="9"/>
      <c r="E88" s="9">
        <v>0</v>
      </c>
      <c r="F88" s="9">
        <v>9000</v>
      </c>
      <c r="G88" s="9">
        <v>0</v>
      </c>
      <c r="H88" s="12">
        <f t="shared" si="4"/>
        <v>9000</v>
      </c>
      <c r="I88" s="13"/>
    </row>
    <row r="89" spans="1:9" s="3" customFormat="1" ht="39.75" customHeight="1" x14ac:dyDescent="0.25">
      <c r="A89" s="6">
        <f t="shared" si="3"/>
        <v>75</v>
      </c>
      <c r="B89" s="19" t="s">
        <v>76</v>
      </c>
      <c r="C89" s="8" t="s">
        <v>15</v>
      </c>
      <c r="D89" s="9"/>
      <c r="E89" s="9">
        <v>0</v>
      </c>
      <c r="F89" s="9">
        <v>7000</v>
      </c>
      <c r="G89" s="9">
        <v>0</v>
      </c>
      <c r="H89" s="12">
        <f t="shared" si="4"/>
        <v>7000</v>
      </c>
      <c r="I89" s="13"/>
    </row>
    <row r="90" spans="1:9" s="3" customFormat="1" ht="39.75" customHeight="1" x14ac:dyDescent="0.25">
      <c r="A90" s="6">
        <f t="shared" si="3"/>
        <v>76</v>
      </c>
      <c r="B90" s="19" t="s">
        <v>77</v>
      </c>
      <c r="C90" s="8" t="s">
        <v>15</v>
      </c>
      <c r="D90" s="9"/>
      <c r="E90" s="9">
        <v>0</v>
      </c>
      <c r="F90" s="9">
        <v>7000</v>
      </c>
      <c r="G90" s="9">
        <v>0</v>
      </c>
      <c r="H90" s="12">
        <f t="shared" si="4"/>
        <v>7000</v>
      </c>
      <c r="I90" s="13"/>
    </row>
    <row r="91" spans="1:9" s="3" customFormat="1" ht="48.75" customHeight="1" x14ac:dyDescent="0.25">
      <c r="A91" s="6">
        <f t="shared" si="3"/>
        <v>77</v>
      </c>
      <c r="B91" s="11" t="s">
        <v>50</v>
      </c>
      <c r="C91" s="8" t="s">
        <v>13</v>
      </c>
      <c r="D91" s="12">
        <v>0</v>
      </c>
      <c r="E91" s="9">
        <v>0</v>
      </c>
      <c r="F91" s="9">
        <v>9000</v>
      </c>
      <c r="G91" s="9">
        <v>0</v>
      </c>
      <c r="H91" s="12">
        <f t="shared" si="4"/>
        <v>9000</v>
      </c>
      <c r="I91" s="13"/>
    </row>
    <row r="92" spans="1:9" s="3" customFormat="1" ht="39.75" customHeight="1" x14ac:dyDescent="0.25">
      <c r="A92" s="6">
        <f t="shared" si="3"/>
        <v>78</v>
      </c>
      <c r="B92" s="17" t="s">
        <v>75</v>
      </c>
      <c r="C92" s="8" t="s">
        <v>15</v>
      </c>
      <c r="D92" s="9"/>
      <c r="E92" s="9">
        <v>0</v>
      </c>
      <c r="F92" s="9">
        <v>7000</v>
      </c>
      <c r="G92" s="9">
        <v>0</v>
      </c>
      <c r="H92" s="12">
        <f t="shared" si="4"/>
        <v>7000</v>
      </c>
      <c r="I92" s="13"/>
    </row>
    <row r="93" spans="1:9" s="3" customFormat="1" ht="39.75" customHeight="1" x14ac:dyDescent="0.25">
      <c r="A93" s="6">
        <f t="shared" si="3"/>
        <v>79</v>
      </c>
      <c r="B93" s="7" t="s">
        <v>100</v>
      </c>
      <c r="C93" s="8" t="s">
        <v>97</v>
      </c>
      <c r="D93" s="10"/>
      <c r="E93" s="9"/>
      <c r="F93" s="9">
        <v>7000</v>
      </c>
      <c r="G93" s="9">
        <v>0</v>
      </c>
      <c r="H93" s="12">
        <f t="shared" si="4"/>
        <v>7000</v>
      </c>
      <c r="I93" s="13"/>
    </row>
    <row r="94" spans="1:9" s="3" customFormat="1" ht="39.75" customHeight="1" x14ac:dyDescent="0.25">
      <c r="A94" s="6">
        <f t="shared" si="3"/>
        <v>80</v>
      </c>
      <c r="B94" s="7" t="s">
        <v>6</v>
      </c>
      <c r="C94" s="8" t="s">
        <v>57</v>
      </c>
      <c r="D94" s="9"/>
      <c r="E94" s="9">
        <v>0</v>
      </c>
      <c r="F94" s="9">
        <v>9000</v>
      </c>
      <c r="G94" s="9">
        <v>0</v>
      </c>
      <c r="H94" s="12">
        <f t="shared" si="4"/>
        <v>9000</v>
      </c>
      <c r="I94" s="13"/>
    </row>
    <row r="95" spans="1:9" s="3" customFormat="1" ht="39.75" customHeight="1" x14ac:dyDescent="0.25">
      <c r="A95" s="6">
        <f t="shared" si="3"/>
        <v>81</v>
      </c>
      <c r="B95" s="7" t="s">
        <v>99</v>
      </c>
      <c r="C95" s="8" t="s">
        <v>13</v>
      </c>
      <c r="D95" s="10"/>
      <c r="E95" s="9"/>
      <c r="F95" s="9">
        <v>10000</v>
      </c>
      <c r="G95" s="9">
        <v>0</v>
      </c>
      <c r="H95" s="12">
        <f t="shared" si="4"/>
        <v>10000</v>
      </c>
      <c r="I95" s="13"/>
    </row>
    <row r="96" spans="1:9" s="3" customFormat="1" ht="39.75" customHeight="1" x14ac:dyDescent="0.25">
      <c r="A96" s="6">
        <f t="shared" si="3"/>
        <v>82</v>
      </c>
      <c r="B96" s="14" t="s">
        <v>74</v>
      </c>
      <c r="C96" s="16" t="s">
        <v>57</v>
      </c>
      <c r="D96" s="9"/>
      <c r="E96" s="9">
        <v>0</v>
      </c>
      <c r="F96" s="9">
        <v>9000</v>
      </c>
      <c r="G96" s="9">
        <v>0</v>
      </c>
      <c r="H96" s="12">
        <f t="shared" si="4"/>
        <v>9000</v>
      </c>
      <c r="I96" s="13"/>
    </row>
    <row r="97" spans="1:9" s="3" customFormat="1" ht="39.75" customHeight="1" x14ac:dyDescent="0.25">
      <c r="A97" s="6">
        <v>83</v>
      </c>
      <c r="B97" s="14" t="s">
        <v>133</v>
      </c>
      <c r="C97" s="8" t="s">
        <v>15</v>
      </c>
      <c r="D97" s="9"/>
      <c r="E97" s="9"/>
      <c r="F97" s="9">
        <v>5645.16</v>
      </c>
      <c r="G97" s="9">
        <v>0</v>
      </c>
      <c r="H97" s="12">
        <f t="shared" si="4"/>
        <v>5645.16</v>
      </c>
      <c r="I97" s="13"/>
    </row>
    <row r="98" spans="1:9" s="3" customFormat="1" ht="39.75" customHeight="1" x14ac:dyDescent="0.2">
      <c r="A98" s="6">
        <v>84</v>
      </c>
      <c r="B98" s="22" t="s">
        <v>35</v>
      </c>
      <c r="C98" s="8" t="s">
        <v>15</v>
      </c>
      <c r="D98" s="12">
        <v>0</v>
      </c>
      <c r="E98" s="9">
        <v>0</v>
      </c>
      <c r="F98" s="9">
        <v>5000</v>
      </c>
      <c r="G98" s="9">
        <v>0</v>
      </c>
      <c r="H98" s="12">
        <f t="shared" si="4"/>
        <v>5000</v>
      </c>
      <c r="I98" s="13"/>
    </row>
    <row r="99" spans="1:9" s="3" customFormat="1" ht="46.5" customHeight="1" x14ac:dyDescent="0.25">
      <c r="A99" s="6">
        <v>85</v>
      </c>
      <c r="B99" s="17" t="s">
        <v>78</v>
      </c>
      <c r="C99" s="8" t="s">
        <v>15</v>
      </c>
      <c r="D99" s="9"/>
      <c r="E99" s="9">
        <v>0</v>
      </c>
      <c r="F99" s="9">
        <v>7000</v>
      </c>
      <c r="G99" s="9">
        <v>0</v>
      </c>
      <c r="H99" s="12">
        <f t="shared" si="4"/>
        <v>7000</v>
      </c>
      <c r="I99" s="13"/>
    </row>
    <row r="100" spans="1:9" s="3" customFormat="1" ht="46.5" customHeight="1" x14ac:dyDescent="0.25">
      <c r="A100" s="6">
        <f>SUM(A99+1)</f>
        <v>86</v>
      </c>
      <c r="B100" s="17" t="s">
        <v>116</v>
      </c>
      <c r="C100" s="8" t="s">
        <v>13</v>
      </c>
      <c r="D100" s="9"/>
      <c r="E100" s="9">
        <v>7548.39</v>
      </c>
      <c r="F100" s="9">
        <v>9000</v>
      </c>
      <c r="G100" s="9">
        <v>0</v>
      </c>
      <c r="H100" s="12">
        <f t="shared" si="4"/>
        <v>16548.39</v>
      </c>
      <c r="I100" s="13"/>
    </row>
    <row r="101" spans="1:9" s="3" customFormat="1" ht="46.5" customHeight="1" x14ac:dyDescent="0.25">
      <c r="A101" s="6">
        <v>87</v>
      </c>
      <c r="B101" s="17" t="s">
        <v>124</v>
      </c>
      <c r="C101" s="8" t="s">
        <v>15</v>
      </c>
      <c r="D101" s="9"/>
      <c r="E101" s="9"/>
      <c r="F101" s="9">
        <v>6548.39</v>
      </c>
      <c r="G101" s="9">
        <v>0</v>
      </c>
      <c r="H101" s="12">
        <f t="shared" si="4"/>
        <v>6548.39</v>
      </c>
      <c r="I101" s="13"/>
    </row>
    <row r="102" spans="1:9" s="3" customFormat="1" ht="46.5" customHeight="1" x14ac:dyDescent="0.25">
      <c r="A102" s="6">
        <v>88</v>
      </c>
      <c r="B102" s="17" t="s">
        <v>117</v>
      </c>
      <c r="C102" s="8" t="s">
        <v>13</v>
      </c>
      <c r="D102" s="9"/>
      <c r="E102" s="9">
        <v>7548.39</v>
      </c>
      <c r="F102" s="9">
        <v>9000</v>
      </c>
      <c r="G102" s="9">
        <v>0</v>
      </c>
      <c r="H102" s="12">
        <f t="shared" si="4"/>
        <v>16548.39</v>
      </c>
      <c r="I102" s="13"/>
    </row>
    <row r="103" spans="1:9" s="3" customFormat="1" ht="39.75" customHeight="1" x14ac:dyDescent="0.25">
      <c r="A103" s="6">
        <v>89</v>
      </c>
      <c r="B103" s="19" t="s">
        <v>90</v>
      </c>
      <c r="C103" s="8" t="s">
        <v>13</v>
      </c>
      <c r="D103" s="10"/>
      <c r="E103" s="9">
        <v>0</v>
      </c>
      <c r="F103" s="9">
        <v>9000</v>
      </c>
      <c r="G103" s="9">
        <v>0</v>
      </c>
      <c r="H103" s="12">
        <f t="shared" si="4"/>
        <v>9000</v>
      </c>
      <c r="I103" s="13"/>
    </row>
    <row r="104" spans="1:9" s="3" customFormat="1" ht="39.75" customHeight="1" x14ac:dyDescent="0.25">
      <c r="A104" s="6">
        <f>SUM(A103+1)</f>
        <v>90</v>
      </c>
      <c r="B104" s="7" t="s">
        <v>96</v>
      </c>
      <c r="C104" s="8" t="s">
        <v>112</v>
      </c>
      <c r="D104" s="10"/>
      <c r="E104" s="9">
        <v>6000</v>
      </c>
      <c r="F104" s="9">
        <v>6000</v>
      </c>
      <c r="G104" s="9">
        <v>0</v>
      </c>
      <c r="H104" s="12">
        <f t="shared" si="4"/>
        <v>12000</v>
      </c>
      <c r="I104" s="13"/>
    </row>
    <row r="105" spans="1:9" s="3" customFormat="1" ht="46.5" customHeight="1" x14ac:dyDescent="0.25">
      <c r="A105" s="6">
        <f t="shared" si="3"/>
        <v>91</v>
      </c>
      <c r="B105" s="11" t="s">
        <v>24</v>
      </c>
      <c r="C105" s="8" t="s">
        <v>15</v>
      </c>
      <c r="D105" s="12">
        <v>0</v>
      </c>
      <c r="E105" s="12">
        <v>0</v>
      </c>
      <c r="F105" s="12">
        <v>7000</v>
      </c>
      <c r="G105" s="9">
        <v>0</v>
      </c>
      <c r="H105" s="12">
        <f t="shared" si="4"/>
        <v>7000</v>
      </c>
      <c r="I105" s="13"/>
    </row>
    <row r="106" spans="1:9" s="3" customFormat="1" ht="46.5" customHeight="1" x14ac:dyDescent="0.25">
      <c r="A106" s="6">
        <v>92</v>
      </c>
      <c r="B106" s="11" t="s">
        <v>121</v>
      </c>
      <c r="C106" s="8" t="s">
        <v>15</v>
      </c>
      <c r="D106" s="12"/>
      <c r="E106" s="12">
        <v>3838.71</v>
      </c>
      <c r="F106" s="12">
        <v>7000</v>
      </c>
      <c r="G106" s="9">
        <v>0</v>
      </c>
      <c r="H106" s="12">
        <f t="shared" si="4"/>
        <v>10838.71</v>
      </c>
      <c r="I106" s="13"/>
    </row>
    <row r="107" spans="1:9" s="3" customFormat="1" ht="39.75" customHeight="1" x14ac:dyDescent="0.25">
      <c r="A107" s="6">
        <v>93</v>
      </c>
      <c r="B107" s="11" t="s">
        <v>22</v>
      </c>
      <c r="C107" s="8" t="s">
        <v>15</v>
      </c>
      <c r="D107" s="12">
        <v>0</v>
      </c>
      <c r="E107" s="12">
        <v>0</v>
      </c>
      <c r="F107" s="12">
        <v>7000</v>
      </c>
      <c r="G107" s="9">
        <v>0</v>
      </c>
      <c r="H107" s="12">
        <f t="shared" si="4"/>
        <v>7000</v>
      </c>
      <c r="I107" s="13"/>
    </row>
    <row r="108" spans="1:9" s="3" customFormat="1" ht="22.5" x14ac:dyDescent="0.25">
      <c r="A108" s="6">
        <f t="shared" si="3"/>
        <v>94</v>
      </c>
      <c r="B108" s="11" t="s">
        <v>27</v>
      </c>
      <c r="C108" s="8" t="s">
        <v>15</v>
      </c>
      <c r="D108" s="12">
        <v>0</v>
      </c>
      <c r="E108" s="12">
        <v>0</v>
      </c>
      <c r="F108" s="12">
        <v>7000</v>
      </c>
      <c r="G108" s="9">
        <v>0</v>
      </c>
      <c r="H108" s="12">
        <f t="shared" si="4"/>
        <v>7000</v>
      </c>
      <c r="I108" s="13"/>
    </row>
    <row r="109" spans="1:9" s="3" customFormat="1" ht="39.75" customHeight="1" x14ac:dyDescent="0.25">
      <c r="A109" s="6">
        <f t="shared" si="3"/>
        <v>95</v>
      </c>
      <c r="B109" s="11" t="s">
        <v>20</v>
      </c>
      <c r="C109" s="8" t="s">
        <v>15</v>
      </c>
      <c r="D109" s="12">
        <v>0</v>
      </c>
      <c r="E109" s="12">
        <v>0</v>
      </c>
      <c r="F109" s="12">
        <v>7000</v>
      </c>
      <c r="G109" s="9">
        <v>0</v>
      </c>
      <c r="H109" s="12">
        <f t="shared" si="4"/>
        <v>7000</v>
      </c>
      <c r="I109" s="13"/>
    </row>
    <row r="110" spans="1:9" s="3" customFormat="1" ht="39.75" customHeight="1" x14ac:dyDescent="0.25">
      <c r="A110" s="6">
        <f t="shared" si="3"/>
        <v>96</v>
      </c>
      <c r="B110" s="7" t="s">
        <v>98</v>
      </c>
      <c r="C110" s="8" t="s">
        <v>15</v>
      </c>
      <c r="D110" s="10"/>
      <c r="E110" s="9"/>
      <c r="F110" s="9">
        <v>3161.29</v>
      </c>
      <c r="G110" s="9">
        <v>0</v>
      </c>
      <c r="H110" s="12">
        <f t="shared" si="4"/>
        <v>3161.29</v>
      </c>
      <c r="I110" s="13"/>
    </row>
    <row r="111" spans="1:9" s="3" customFormat="1" ht="46.5" customHeight="1" x14ac:dyDescent="0.25">
      <c r="A111" s="6">
        <f t="shared" si="3"/>
        <v>97</v>
      </c>
      <c r="B111" s="11" t="s">
        <v>23</v>
      </c>
      <c r="C111" s="8" t="s">
        <v>15</v>
      </c>
      <c r="D111" s="12">
        <v>0</v>
      </c>
      <c r="E111" s="12">
        <v>0</v>
      </c>
      <c r="F111" s="12">
        <v>7000</v>
      </c>
      <c r="G111" s="9">
        <v>0</v>
      </c>
      <c r="H111" s="12">
        <f t="shared" si="4"/>
        <v>7000</v>
      </c>
      <c r="I111" s="13"/>
    </row>
    <row r="112" spans="1:9" s="3" customFormat="1" ht="46.5" customHeight="1" x14ac:dyDescent="0.25">
      <c r="A112" s="6">
        <f t="shared" si="3"/>
        <v>98</v>
      </c>
      <c r="B112" s="11" t="s">
        <v>28</v>
      </c>
      <c r="C112" s="8" t="s">
        <v>15</v>
      </c>
      <c r="D112" s="12">
        <v>0</v>
      </c>
      <c r="E112" s="12">
        <v>0</v>
      </c>
      <c r="F112" s="12">
        <v>7000</v>
      </c>
      <c r="G112" s="9">
        <v>0</v>
      </c>
      <c r="H112" s="12">
        <f t="shared" si="4"/>
        <v>7000</v>
      </c>
      <c r="I112" s="13"/>
    </row>
    <row r="113" spans="1:9" s="3" customFormat="1" ht="39.75" customHeight="1" x14ac:dyDescent="0.25">
      <c r="A113" s="6">
        <f t="shared" si="3"/>
        <v>99</v>
      </c>
      <c r="B113" s="11" t="s">
        <v>25</v>
      </c>
      <c r="C113" s="8" t="s">
        <v>15</v>
      </c>
      <c r="D113" s="12">
        <v>0</v>
      </c>
      <c r="E113" s="12">
        <v>0</v>
      </c>
      <c r="F113" s="12">
        <v>7000</v>
      </c>
      <c r="G113" s="9">
        <v>0</v>
      </c>
      <c r="H113" s="12">
        <f t="shared" si="4"/>
        <v>7000</v>
      </c>
      <c r="I113" s="13"/>
    </row>
    <row r="114" spans="1:9" s="3" customFormat="1" ht="39.75" customHeight="1" x14ac:dyDescent="0.25">
      <c r="A114" s="6">
        <v>100</v>
      </c>
      <c r="B114" s="11" t="s">
        <v>122</v>
      </c>
      <c r="C114" s="8" t="s">
        <v>15</v>
      </c>
      <c r="D114" s="12"/>
      <c r="E114" s="12">
        <v>3838.71</v>
      </c>
      <c r="F114" s="12">
        <v>7000</v>
      </c>
      <c r="G114" s="9">
        <v>0</v>
      </c>
      <c r="H114" s="12">
        <f t="shared" si="4"/>
        <v>10838.71</v>
      </c>
      <c r="I114" s="13"/>
    </row>
    <row r="115" spans="1:9" s="3" customFormat="1" ht="39.75" customHeight="1" x14ac:dyDescent="0.25">
      <c r="A115" s="6">
        <v>101</v>
      </c>
      <c r="B115" s="11" t="s">
        <v>132</v>
      </c>
      <c r="C115" s="8" t="s">
        <v>13</v>
      </c>
      <c r="D115" s="12"/>
      <c r="E115" s="12"/>
      <c r="F115" s="12">
        <v>7258.06</v>
      </c>
      <c r="G115" s="9">
        <v>0</v>
      </c>
      <c r="H115" s="12">
        <f t="shared" si="4"/>
        <v>7258.06</v>
      </c>
      <c r="I115" s="13"/>
    </row>
    <row r="116" spans="1:9" s="3" customFormat="1" ht="39.75" customHeight="1" x14ac:dyDescent="0.25">
      <c r="A116" s="6">
        <v>102</v>
      </c>
      <c r="B116" s="11" t="s">
        <v>26</v>
      </c>
      <c r="C116" s="8" t="s">
        <v>15</v>
      </c>
      <c r="D116" s="12">
        <v>0</v>
      </c>
      <c r="E116" s="12">
        <v>0</v>
      </c>
      <c r="F116" s="12">
        <v>7000</v>
      </c>
      <c r="G116" s="9">
        <v>0</v>
      </c>
      <c r="H116" s="12">
        <f t="shared" si="4"/>
        <v>7000</v>
      </c>
      <c r="I116" s="13"/>
    </row>
    <row r="117" spans="1:9" s="3" customFormat="1" ht="39.75" customHeight="1" x14ac:dyDescent="0.25">
      <c r="A117" s="6">
        <f t="shared" si="3"/>
        <v>103</v>
      </c>
      <c r="B117" s="18" t="s">
        <v>86</v>
      </c>
      <c r="C117" s="8" t="s">
        <v>15</v>
      </c>
      <c r="D117" s="12">
        <v>0</v>
      </c>
      <c r="E117" s="12">
        <v>0</v>
      </c>
      <c r="F117" s="12">
        <v>7000</v>
      </c>
      <c r="G117" s="9">
        <v>0</v>
      </c>
      <c r="H117" s="12">
        <f t="shared" si="4"/>
        <v>7000</v>
      </c>
      <c r="I117" s="13"/>
    </row>
    <row r="118" spans="1:9" s="3" customFormat="1" ht="39.75" customHeight="1" x14ac:dyDescent="0.25">
      <c r="A118" s="6">
        <f t="shared" si="3"/>
        <v>104</v>
      </c>
      <c r="B118" s="17" t="s">
        <v>5</v>
      </c>
      <c r="C118" s="16" t="s">
        <v>15</v>
      </c>
      <c r="D118" s="15"/>
      <c r="E118" s="12">
        <v>0</v>
      </c>
      <c r="F118" s="12">
        <v>7000</v>
      </c>
      <c r="G118" s="9">
        <v>0</v>
      </c>
      <c r="H118" s="12">
        <f t="shared" si="4"/>
        <v>7000</v>
      </c>
      <c r="I118" s="13"/>
    </row>
    <row r="119" spans="1:9" s="3" customFormat="1" ht="39.75" customHeight="1" x14ac:dyDescent="0.25">
      <c r="A119" s="6">
        <f t="shared" si="3"/>
        <v>105</v>
      </c>
      <c r="B119" s="7" t="s">
        <v>82</v>
      </c>
      <c r="C119" s="8" t="s">
        <v>15</v>
      </c>
      <c r="D119" s="9"/>
      <c r="E119" s="9">
        <v>0</v>
      </c>
      <c r="F119" s="9">
        <v>7000</v>
      </c>
      <c r="G119" s="9">
        <v>0</v>
      </c>
      <c r="H119" s="12">
        <f t="shared" si="4"/>
        <v>7000</v>
      </c>
      <c r="I119" s="13"/>
    </row>
    <row r="120" spans="1:9" s="3" customFormat="1" ht="39.75" customHeight="1" x14ac:dyDescent="0.25">
      <c r="A120" s="6">
        <f t="shared" si="3"/>
        <v>106</v>
      </c>
      <c r="B120" s="17" t="s">
        <v>107</v>
      </c>
      <c r="C120" s="8" t="s">
        <v>15</v>
      </c>
      <c r="D120" s="10"/>
      <c r="E120" s="9">
        <v>0</v>
      </c>
      <c r="F120" s="9">
        <v>7000</v>
      </c>
      <c r="G120" s="9">
        <v>0</v>
      </c>
      <c r="H120" s="12">
        <f t="shared" si="4"/>
        <v>7000</v>
      </c>
      <c r="I120" s="13"/>
    </row>
    <row r="121" spans="1:9" s="3" customFormat="1" ht="39.75" customHeight="1" x14ac:dyDescent="0.25">
      <c r="A121" s="6">
        <f t="shared" si="3"/>
        <v>107</v>
      </c>
      <c r="B121" s="11" t="s">
        <v>21</v>
      </c>
      <c r="C121" s="8" t="s">
        <v>15</v>
      </c>
      <c r="D121" s="12">
        <v>0</v>
      </c>
      <c r="E121" s="12">
        <v>0</v>
      </c>
      <c r="F121" s="12">
        <v>7000</v>
      </c>
      <c r="G121" s="9">
        <v>0</v>
      </c>
      <c r="H121" s="12">
        <f t="shared" si="4"/>
        <v>7000</v>
      </c>
      <c r="I121" s="13"/>
    </row>
    <row r="122" spans="1:9" s="3" customFormat="1" ht="39.75" customHeight="1" x14ac:dyDescent="0.25">
      <c r="A122" s="6">
        <f>SUM(A121+1)</f>
        <v>108</v>
      </c>
      <c r="B122" s="11" t="s">
        <v>43</v>
      </c>
      <c r="C122" s="8" t="s">
        <v>13</v>
      </c>
      <c r="D122" s="12">
        <v>0</v>
      </c>
      <c r="E122" s="12">
        <v>0</v>
      </c>
      <c r="F122" s="12">
        <v>9000</v>
      </c>
      <c r="G122" s="9">
        <v>0</v>
      </c>
      <c r="H122" s="12">
        <f t="shared" si="4"/>
        <v>9000</v>
      </c>
      <c r="I122" s="13"/>
    </row>
    <row r="123" spans="1:9" s="3" customFormat="1" ht="39.75" customHeight="1" x14ac:dyDescent="0.25">
      <c r="A123" s="6">
        <f t="shared" si="3"/>
        <v>109</v>
      </c>
      <c r="B123" s="7" t="s">
        <v>83</v>
      </c>
      <c r="C123" s="8" t="s">
        <v>57</v>
      </c>
      <c r="D123" s="9"/>
      <c r="E123" s="9">
        <v>0</v>
      </c>
      <c r="F123" s="9">
        <v>9000</v>
      </c>
      <c r="G123" s="9">
        <v>0</v>
      </c>
      <c r="H123" s="12">
        <f t="shared" si="4"/>
        <v>9000</v>
      </c>
      <c r="I123" s="13"/>
    </row>
    <row r="124" spans="1:9" s="3" customFormat="1" ht="39.75" customHeight="1" x14ac:dyDescent="0.25">
      <c r="A124" s="6">
        <f t="shared" si="3"/>
        <v>110</v>
      </c>
      <c r="B124" s="11" t="s">
        <v>31</v>
      </c>
      <c r="C124" s="8" t="s">
        <v>13</v>
      </c>
      <c r="D124" s="12">
        <v>0</v>
      </c>
      <c r="E124" s="12">
        <v>0</v>
      </c>
      <c r="F124" s="12">
        <v>9000</v>
      </c>
      <c r="G124" s="9">
        <v>0</v>
      </c>
      <c r="H124" s="12">
        <f t="shared" si="4"/>
        <v>9000</v>
      </c>
      <c r="I124" s="13"/>
    </row>
    <row r="125" spans="1:9" s="3" customFormat="1" ht="46.5" customHeight="1" x14ac:dyDescent="0.25">
      <c r="A125" s="6">
        <f t="shared" si="3"/>
        <v>111</v>
      </c>
      <c r="B125" s="7" t="s">
        <v>84</v>
      </c>
      <c r="C125" s="8" t="s">
        <v>57</v>
      </c>
      <c r="D125" s="9"/>
      <c r="E125" s="9">
        <v>0</v>
      </c>
      <c r="F125" s="9">
        <v>9000</v>
      </c>
      <c r="G125" s="9">
        <v>0</v>
      </c>
      <c r="H125" s="12">
        <f t="shared" si="4"/>
        <v>9000</v>
      </c>
      <c r="I125" s="13"/>
    </row>
    <row r="126" spans="1:9" s="3" customFormat="1" ht="39.75" customHeight="1" x14ac:dyDescent="0.25">
      <c r="A126" s="6">
        <f t="shared" si="3"/>
        <v>112</v>
      </c>
      <c r="B126" s="7" t="s">
        <v>2</v>
      </c>
      <c r="C126" s="8" t="s">
        <v>15</v>
      </c>
      <c r="D126" s="9"/>
      <c r="E126" s="9">
        <v>0</v>
      </c>
      <c r="F126" s="9">
        <v>5000</v>
      </c>
      <c r="G126" s="9">
        <v>0</v>
      </c>
      <c r="H126" s="12">
        <f t="shared" si="4"/>
        <v>5000</v>
      </c>
      <c r="I126" s="13"/>
    </row>
    <row r="127" spans="1:9" s="3" customFormat="1" ht="39.75" customHeight="1" x14ac:dyDescent="0.25">
      <c r="A127" s="6">
        <f t="shared" ref="A127:A133" si="5">SUM(A126+1)</f>
        <v>113</v>
      </c>
      <c r="B127" s="7" t="s">
        <v>7</v>
      </c>
      <c r="C127" s="8" t="s">
        <v>57</v>
      </c>
      <c r="D127" s="9"/>
      <c r="E127" s="9">
        <v>0</v>
      </c>
      <c r="F127" s="9">
        <v>9000</v>
      </c>
      <c r="G127" s="9">
        <v>0</v>
      </c>
      <c r="H127" s="12">
        <f t="shared" si="4"/>
        <v>9000</v>
      </c>
      <c r="I127" s="13"/>
    </row>
    <row r="128" spans="1:9" s="3" customFormat="1" ht="39.75" customHeight="1" x14ac:dyDescent="0.25">
      <c r="A128" s="6">
        <f t="shared" si="5"/>
        <v>114</v>
      </c>
      <c r="B128" s="11" t="s">
        <v>52</v>
      </c>
      <c r="C128" s="8" t="s">
        <v>13</v>
      </c>
      <c r="D128" s="12">
        <v>0</v>
      </c>
      <c r="E128" s="12">
        <v>0</v>
      </c>
      <c r="F128" s="12">
        <v>9000</v>
      </c>
      <c r="G128" s="9">
        <v>0</v>
      </c>
      <c r="H128" s="12">
        <f t="shared" si="4"/>
        <v>9000</v>
      </c>
      <c r="I128" s="13"/>
    </row>
    <row r="129" spans="1:9" s="3" customFormat="1" ht="46.5" customHeight="1" x14ac:dyDescent="0.25">
      <c r="A129" s="6">
        <f t="shared" si="5"/>
        <v>115</v>
      </c>
      <c r="B129" s="17" t="s">
        <v>93</v>
      </c>
      <c r="C129" s="8" t="s">
        <v>13</v>
      </c>
      <c r="D129" s="10"/>
      <c r="E129" s="9">
        <v>0</v>
      </c>
      <c r="F129" s="9">
        <v>10000</v>
      </c>
      <c r="G129" s="9">
        <v>0</v>
      </c>
      <c r="H129" s="12">
        <f t="shared" si="4"/>
        <v>10000</v>
      </c>
      <c r="I129" s="13"/>
    </row>
    <row r="130" spans="1:9" s="3" customFormat="1" ht="39.75" customHeight="1" x14ac:dyDescent="0.25">
      <c r="A130" s="6">
        <f t="shared" si="5"/>
        <v>116</v>
      </c>
      <c r="B130" s="11" t="s">
        <v>51</v>
      </c>
      <c r="C130" s="8" t="s">
        <v>13</v>
      </c>
      <c r="D130" s="12">
        <v>0</v>
      </c>
      <c r="E130" s="12">
        <v>0</v>
      </c>
      <c r="F130" s="12">
        <v>9000</v>
      </c>
      <c r="G130" s="9">
        <v>0</v>
      </c>
      <c r="H130" s="12">
        <f t="shared" si="4"/>
        <v>9000</v>
      </c>
      <c r="I130" s="13"/>
    </row>
    <row r="131" spans="1:9" s="3" customFormat="1" ht="39.75" customHeight="1" x14ac:dyDescent="0.25">
      <c r="A131" s="6">
        <f t="shared" si="5"/>
        <v>117</v>
      </c>
      <c r="B131" s="11" t="s">
        <v>18</v>
      </c>
      <c r="C131" s="8" t="s">
        <v>15</v>
      </c>
      <c r="D131" s="12">
        <v>0</v>
      </c>
      <c r="E131" s="12">
        <v>0</v>
      </c>
      <c r="F131" s="12">
        <v>5000</v>
      </c>
      <c r="G131" s="9">
        <v>0</v>
      </c>
      <c r="H131" s="12">
        <f t="shared" si="4"/>
        <v>5000</v>
      </c>
      <c r="I131" s="13"/>
    </row>
    <row r="132" spans="1:9" s="3" customFormat="1" ht="39.75" customHeight="1" x14ac:dyDescent="0.25">
      <c r="A132" s="6">
        <f t="shared" si="5"/>
        <v>118</v>
      </c>
      <c r="B132" s="11" t="s">
        <v>19</v>
      </c>
      <c r="C132" s="8" t="s">
        <v>15</v>
      </c>
      <c r="D132" s="12">
        <v>0</v>
      </c>
      <c r="E132" s="9">
        <v>0</v>
      </c>
      <c r="F132" s="9">
        <v>7000</v>
      </c>
      <c r="G132" s="9">
        <v>0</v>
      </c>
      <c r="H132" s="12">
        <f t="shared" si="4"/>
        <v>7000</v>
      </c>
      <c r="I132" s="13"/>
    </row>
    <row r="133" spans="1:9" s="3" customFormat="1" ht="39.75" customHeight="1" x14ac:dyDescent="0.25">
      <c r="A133" s="6">
        <f t="shared" si="5"/>
        <v>119</v>
      </c>
      <c r="B133" s="11" t="s">
        <v>32</v>
      </c>
      <c r="C133" s="8" t="s">
        <v>13</v>
      </c>
      <c r="D133" s="12">
        <v>0</v>
      </c>
      <c r="E133" s="12">
        <v>0</v>
      </c>
      <c r="F133" s="12">
        <v>9000</v>
      </c>
      <c r="G133" s="9">
        <v>0</v>
      </c>
      <c r="H133" s="12">
        <f t="shared" si="4"/>
        <v>9000</v>
      </c>
      <c r="I133" s="13"/>
    </row>
    <row r="134" spans="1:9" ht="39.75" customHeight="1" x14ac:dyDescent="0.25">
      <c r="A134" s="33"/>
      <c r="B134" s="39" t="s">
        <v>140</v>
      </c>
      <c r="C134" s="39"/>
      <c r="D134" s="39"/>
      <c r="E134" s="39"/>
      <c r="F134" s="39"/>
      <c r="G134" s="39"/>
      <c r="H134" s="39"/>
      <c r="I134" s="39"/>
    </row>
    <row r="135" spans="1:9" ht="39.75" customHeight="1" x14ac:dyDescent="0.25">
      <c r="A135" s="33"/>
      <c r="B135" s="39"/>
      <c r="C135" s="39"/>
      <c r="D135" s="39"/>
      <c r="E135" s="39"/>
      <c r="F135" s="39"/>
      <c r="G135" s="39"/>
      <c r="H135" s="39"/>
      <c r="I135" s="39"/>
    </row>
    <row r="136" spans="1:9" ht="39.75" customHeight="1" x14ac:dyDescent="0.25"/>
    <row r="137" spans="1:9" ht="39.75" customHeight="1" x14ac:dyDescent="0.25"/>
    <row r="138" spans="1:9" ht="39.75" customHeight="1" x14ac:dyDescent="0.25"/>
    <row r="139" spans="1:9" ht="39.75" customHeight="1" x14ac:dyDescent="0.25"/>
    <row r="140" spans="1:9" ht="39.75" customHeight="1" x14ac:dyDescent="0.25"/>
    <row r="141" spans="1:9" ht="39.75" customHeight="1" x14ac:dyDescent="0.25"/>
    <row r="142" spans="1:9" ht="39.75" customHeight="1" x14ac:dyDescent="0.25"/>
    <row r="143" spans="1:9" ht="39.75" customHeight="1" x14ac:dyDescent="0.25"/>
    <row r="144" spans="1:9" ht="39.75" customHeight="1" x14ac:dyDescent="0.25"/>
    <row r="145" ht="39.75" customHeight="1" x14ac:dyDescent="0.25"/>
    <row r="146" ht="39.75" customHeight="1" x14ac:dyDescent="0.25"/>
    <row r="147" ht="39.75" customHeight="1" x14ac:dyDescent="0.25"/>
    <row r="148" ht="39.75" customHeight="1" x14ac:dyDescent="0.25"/>
    <row r="149" ht="39.75" customHeight="1" x14ac:dyDescent="0.25"/>
    <row r="150" ht="39.75" customHeight="1" x14ac:dyDescent="0.25"/>
    <row r="151" ht="39.75" customHeight="1" x14ac:dyDescent="0.25"/>
    <row r="152" ht="39.75" customHeight="1" x14ac:dyDescent="0.25"/>
    <row r="153" ht="39.75" customHeight="1" x14ac:dyDescent="0.25"/>
    <row r="154" ht="39.75" customHeight="1" x14ac:dyDescent="0.25"/>
    <row r="155" ht="39.75" customHeight="1" x14ac:dyDescent="0.25"/>
    <row r="156" ht="39.75" customHeight="1" x14ac:dyDescent="0.25"/>
    <row r="157" ht="39.75" customHeight="1" x14ac:dyDescent="0.25"/>
    <row r="158" ht="39.75" customHeight="1" x14ac:dyDescent="0.25"/>
    <row r="159" ht="39.75" customHeight="1" x14ac:dyDescent="0.25"/>
    <row r="160" ht="39.75" customHeight="1" x14ac:dyDescent="0.25"/>
    <row r="161" ht="39.75" customHeight="1" x14ac:dyDescent="0.25"/>
    <row r="162" ht="39.75" customHeight="1" x14ac:dyDescent="0.25"/>
    <row r="163" ht="39.75" customHeight="1" x14ac:dyDescent="0.25"/>
    <row r="164" ht="39.75" customHeight="1" x14ac:dyDescent="0.25"/>
    <row r="165" ht="39.75" customHeight="1" x14ac:dyDescent="0.25"/>
    <row r="166" ht="39.75" customHeight="1" x14ac:dyDescent="0.25"/>
    <row r="167" ht="39.75" customHeight="1" x14ac:dyDescent="0.25"/>
    <row r="168" ht="39.75" customHeight="1" x14ac:dyDescent="0.25"/>
    <row r="169" ht="39.75" customHeight="1" x14ac:dyDescent="0.25"/>
    <row r="170" ht="39.75" customHeight="1" x14ac:dyDescent="0.25"/>
    <row r="171" ht="39.75" customHeight="1" x14ac:dyDescent="0.25"/>
    <row r="172" ht="39.75" customHeight="1" x14ac:dyDescent="0.25"/>
    <row r="173" ht="39.75" customHeight="1" x14ac:dyDescent="0.25"/>
    <row r="174" ht="39.75" customHeight="1" x14ac:dyDescent="0.25"/>
    <row r="175" ht="39.75" customHeight="1" x14ac:dyDescent="0.25"/>
    <row r="176" ht="39.75" customHeight="1" x14ac:dyDescent="0.25"/>
    <row r="177" ht="39.75" customHeight="1" x14ac:dyDescent="0.25"/>
    <row r="178" ht="39.75" customHeight="1" x14ac:dyDescent="0.25"/>
    <row r="179" ht="39.75" customHeight="1" x14ac:dyDescent="0.25"/>
    <row r="180" ht="39.75" customHeight="1" x14ac:dyDescent="0.25"/>
    <row r="181" ht="39.75" customHeight="1" x14ac:dyDescent="0.25"/>
    <row r="182" ht="39.75" customHeight="1" x14ac:dyDescent="0.25"/>
    <row r="183" ht="39.75" customHeight="1" x14ac:dyDescent="0.25"/>
    <row r="184" ht="39.75" customHeight="1" x14ac:dyDescent="0.25"/>
    <row r="185" ht="39.75" customHeight="1" x14ac:dyDescent="0.25"/>
    <row r="186" ht="39.75" customHeight="1" x14ac:dyDescent="0.25"/>
    <row r="187" ht="39.75" customHeight="1" x14ac:dyDescent="0.25"/>
    <row r="188" ht="39.75" customHeight="1" x14ac:dyDescent="0.25"/>
    <row r="189" ht="39.75" customHeight="1" x14ac:dyDescent="0.25"/>
    <row r="190" ht="39.75" customHeight="1" x14ac:dyDescent="0.25"/>
    <row r="191" ht="39.75" customHeight="1" x14ac:dyDescent="0.25"/>
    <row r="192" ht="39.75" customHeight="1" x14ac:dyDescent="0.25"/>
    <row r="193" ht="39.75" customHeight="1" x14ac:dyDescent="0.25"/>
    <row r="194" ht="39.75" customHeight="1" x14ac:dyDescent="0.25"/>
    <row r="195" ht="39.75" customHeight="1" x14ac:dyDescent="0.25"/>
    <row r="196" ht="39.75" customHeight="1" x14ac:dyDescent="0.25"/>
    <row r="197" ht="39.75" customHeight="1" x14ac:dyDescent="0.25"/>
    <row r="198" ht="39.75" customHeight="1" x14ac:dyDescent="0.25"/>
    <row r="199" ht="39.75" customHeight="1" x14ac:dyDescent="0.25"/>
    <row r="200" ht="39.75" customHeight="1" x14ac:dyDescent="0.25"/>
    <row r="201" ht="39.75" customHeight="1" x14ac:dyDescent="0.25"/>
    <row r="202" ht="39.75" customHeight="1" x14ac:dyDescent="0.25"/>
    <row r="203" ht="39.75" customHeight="1" x14ac:dyDescent="0.25"/>
    <row r="204" ht="39.75" customHeight="1" x14ac:dyDescent="0.25"/>
    <row r="205" ht="39.75" customHeight="1" x14ac:dyDescent="0.25"/>
    <row r="206" ht="39.75" customHeight="1" x14ac:dyDescent="0.25"/>
    <row r="207" ht="39.75" customHeight="1" x14ac:dyDescent="0.25"/>
    <row r="208" ht="39.75" customHeight="1" x14ac:dyDescent="0.25"/>
    <row r="209" ht="39.75" customHeight="1" x14ac:dyDescent="0.25"/>
    <row r="210" ht="39.75" customHeight="1" x14ac:dyDescent="0.25"/>
    <row r="211" ht="39.75" customHeight="1" x14ac:dyDescent="0.25"/>
    <row r="212" ht="39.75" customHeight="1" x14ac:dyDescent="0.25"/>
    <row r="213" ht="39.75" customHeight="1" x14ac:dyDescent="0.25"/>
    <row r="214" ht="39.75" customHeight="1" x14ac:dyDescent="0.25"/>
    <row r="215" ht="39.75" customHeight="1" x14ac:dyDescent="0.25"/>
    <row r="216" ht="39.75" customHeight="1" x14ac:dyDescent="0.25"/>
    <row r="217" ht="39.75" customHeight="1" x14ac:dyDescent="0.25"/>
    <row r="218" ht="39.75" customHeight="1" x14ac:dyDescent="0.25"/>
    <row r="219" ht="39.75" customHeight="1" x14ac:dyDescent="0.25"/>
    <row r="220" ht="39.75" customHeight="1" x14ac:dyDescent="0.25"/>
    <row r="221" ht="39.75" customHeight="1" x14ac:dyDescent="0.25"/>
    <row r="222" ht="39.75" customHeight="1" x14ac:dyDescent="0.25"/>
    <row r="223" ht="39.75" customHeight="1" x14ac:dyDescent="0.25"/>
    <row r="224" ht="39.75" customHeight="1" x14ac:dyDescent="0.25"/>
    <row r="225" ht="39.75" customHeight="1" x14ac:dyDescent="0.25"/>
    <row r="226" ht="39.75" customHeight="1" x14ac:dyDescent="0.25"/>
    <row r="227" ht="39.75" customHeight="1" x14ac:dyDescent="0.25"/>
    <row r="228" ht="39.75" customHeight="1" x14ac:dyDescent="0.25"/>
    <row r="229" ht="39.75" customHeight="1" x14ac:dyDescent="0.25"/>
    <row r="230" ht="39.75" customHeight="1" x14ac:dyDescent="0.25"/>
    <row r="231" ht="39.75" customHeight="1" x14ac:dyDescent="0.25"/>
    <row r="232" ht="39.75" customHeight="1" x14ac:dyDescent="0.25"/>
    <row r="233" ht="39.75" customHeight="1" x14ac:dyDescent="0.25"/>
    <row r="234" ht="39.75" customHeight="1" x14ac:dyDescent="0.25"/>
    <row r="235" ht="39.75" customHeight="1" x14ac:dyDescent="0.25"/>
    <row r="236" ht="39.75" customHeight="1" x14ac:dyDescent="0.25"/>
    <row r="237" ht="39.75" customHeight="1" x14ac:dyDescent="0.25"/>
    <row r="238" ht="39.75" customHeight="1" x14ac:dyDescent="0.25"/>
    <row r="239" ht="39.75" customHeight="1" x14ac:dyDescent="0.25"/>
    <row r="240" ht="39.75" customHeight="1" x14ac:dyDescent="0.25"/>
    <row r="241" ht="39.75" customHeight="1" x14ac:dyDescent="0.25"/>
    <row r="242" ht="39.75" customHeight="1" x14ac:dyDescent="0.25"/>
    <row r="243" ht="39.75" customHeight="1" x14ac:dyDescent="0.25"/>
    <row r="244" ht="39.75" customHeight="1" x14ac:dyDescent="0.25"/>
    <row r="245" ht="39.75" customHeight="1" x14ac:dyDescent="0.25"/>
    <row r="246" ht="39.75" customHeight="1" x14ac:dyDescent="0.25"/>
    <row r="247" ht="39.75" customHeight="1" x14ac:dyDescent="0.25"/>
    <row r="248" ht="39.75" customHeight="1" x14ac:dyDescent="0.25"/>
    <row r="249" ht="39.75" customHeight="1" x14ac:dyDescent="0.25"/>
    <row r="250" ht="39.75" customHeight="1" x14ac:dyDescent="0.25"/>
    <row r="251" ht="39.75" customHeight="1" x14ac:dyDescent="0.25"/>
    <row r="252" ht="39.75" customHeight="1" x14ac:dyDescent="0.25"/>
    <row r="253" ht="39.75" customHeight="1" x14ac:dyDescent="0.25"/>
    <row r="254" ht="39.75" customHeight="1" x14ac:dyDescent="0.25"/>
    <row r="255" ht="39.75" customHeight="1" x14ac:dyDescent="0.25"/>
    <row r="256" ht="39.75" customHeight="1" x14ac:dyDescent="0.25"/>
    <row r="257" ht="39.75" customHeight="1" x14ac:dyDescent="0.25"/>
    <row r="258" ht="39.75" customHeight="1" x14ac:dyDescent="0.25"/>
    <row r="259" ht="39.75" customHeight="1" x14ac:dyDescent="0.25"/>
    <row r="260" ht="39.75" customHeight="1" x14ac:dyDescent="0.25"/>
    <row r="261" ht="39.75" customHeight="1" x14ac:dyDescent="0.25"/>
    <row r="262" ht="39.75" customHeight="1" x14ac:dyDescent="0.25"/>
    <row r="263" ht="39.75" customHeight="1" x14ac:dyDescent="0.25"/>
    <row r="264" ht="39.75" customHeight="1" x14ac:dyDescent="0.25"/>
    <row r="265" ht="39.75" customHeight="1" x14ac:dyDescent="0.25"/>
    <row r="266" ht="39.75" customHeight="1" x14ac:dyDescent="0.25"/>
    <row r="267" ht="39.75" customHeight="1" x14ac:dyDescent="0.25"/>
    <row r="268" ht="39.75" customHeight="1" x14ac:dyDescent="0.25"/>
    <row r="269" ht="39.75" customHeight="1" x14ac:dyDescent="0.25"/>
    <row r="270" ht="39.75" customHeight="1" x14ac:dyDescent="0.25"/>
    <row r="271" ht="39.75" customHeight="1" x14ac:dyDescent="0.25"/>
    <row r="272" ht="39.75" customHeight="1" x14ac:dyDescent="0.25"/>
    <row r="273" ht="39.75" customHeight="1" x14ac:dyDescent="0.25"/>
    <row r="274" ht="39.75" customHeight="1" x14ac:dyDescent="0.25"/>
    <row r="275" ht="39.75" customHeight="1" x14ac:dyDescent="0.25"/>
    <row r="276" ht="39.75" customHeight="1" x14ac:dyDescent="0.25"/>
    <row r="277" ht="39.75" customHeight="1" x14ac:dyDescent="0.25"/>
    <row r="278" ht="39.75" customHeight="1" x14ac:dyDescent="0.25"/>
    <row r="279" ht="39.75" customHeight="1" x14ac:dyDescent="0.25"/>
    <row r="280" ht="39.75" customHeight="1" x14ac:dyDescent="0.25"/>
    <row r="281" ht="39.75" customHeight="1" x14ac:dyDescent="0.25"/>
    <row r="282" ht="39.75" customHeight="1" x14ac:dyDescent="0.25"/>
    <row r="283" ht="39.75" customHeight="1" x14ac:dyDescent="0.25"/>
    <row r="284" ht="39.75" customHeight="1" x14ac:dyDescent="0.25"/>
    <row r="285" ht="39.75" customHeight="1" x14ac:dyDescent="0.25"/>
    <row r="286" ht="39.75" customHeight="1" x14ac:dyDescent="0.25"/>
    <row r="287" ht="39.75" customHeight="1" x14ac:dyDescent="0.25"/>
    <row r="288" ht="39.75" customHeight="1" x14ac:dyDescent="0.25"/>
    <row r="289" ht="39.75" customHeight="1" x14ac:dyDescent="0.25"/>
    <row r="290" ht="39.75" customHeight="1" x14ac:dyDescent="0.25"/>
    <row r="291" ht="39.75" customHeight="1" x14ac:dyDescent="0.25"/>
    <row r="292" ht="39.75" customHeight="1" x14ac:dyDescent="0.25"/>
    <row r="293" ht="39.75" customHeight="1" x14ac:dyDescent="0.25"/>
    <row r="294" ht="39.75" customHeight="1" x14ac:dyDescent="0.25"/>
    <row r="295" ht="39.75" customHeight="1" x14ac:dyDescent="0.25"/>
    <row r="296" ht="39.75" customHeight="1" x14ac:dyDescent="0.25"/>
    <row r="297" ht="39.75" customHeight="1" x14ac:dyDescent="0.25"/>
    <row r="298" ht="39.75" customHeight="1" x14ac:dyDescent="0.25"/>
    <row r="299" ht="39.75" customHeight="1" x14ac:dyDescent="0.25"/>
    <row r="300" ht="39.75" customHeight="1" x14ac:dyDescent="0.25"/>
    <row r="301" ht="39.75" customHeight="1" x14ac:dyDescent="0.25"/>
    <row r="302" ht="39.75" customHeight="1" x14ac:dyDescent="0.25"/>
    <row r="303" ht="39.75" customHeight="1" x14ac:dyDescent="0.25"/>
    <row r="304" ht="39.75" customHeight="1" x14ac:dyDescent="0.25"/>
    <row r="305" ht="39.75" customHeight="1" x14ac:dyDescent="0.25"/>
    <row r="306" ht="39.75" customHeight="1" x14ac:dyDescent="0.25"/>
    <row r="307" ht="39.75" customHeight="1" x14ac:dyDescent="0.25"/>
    <row r="308" ht="39.75" customHeight="1" x14ac:dyDescent="0.25"/>
    <row r="309" ht="39.75" customHeight="1" x14ac:dyDescent="0.25"/>
    <row r="310" ht="39.75" customHeight="1" x14ac:dyDescent="0.25"/>
    <row r="311" ht="39.75" customHeight="1" x14ac:dyDescent="0.25"/>
    <row r="312" ht="39.75" customHeight="1" x14ac:dyDescent="0.25"/>
    <row r="313" ht="39.75" customHeight="1" x14ac:dyDescent="0.25"/>
    <row r="314" ht="39.75" customHeight="1" x14ac:dyDescent="0.25"/>
    <row r="315" ht="39.75" customHeight="1" x14ac:dyDescent="0.25"/>
    <row r="316" ht="39.75" customHeight="1" x14ac:dyDescent="0.25"/>
    <row r="317" ht="39.75" customHeight="1" x14ac:dyDescent="0.25"/>
    <row r="318" ht="39.75" customHeight="1" x14ac:dyDescent="0.25"/>
    <row r="319" ht="39.75" customHeight="1" x14ac:dyDescent="0.25"/>
    <row r="320" ht="39.75" customHeight="1" x14ac:dyDescent="0.25"/>
    <row r="321" ht="39.75" customHeight="1" x14ac:dyDescent="0.25"/>
    <row r="322" ht="39.75" customHeight="1" x14ac:dyDescent="0.25"/>
    <row r="323" ht="39.75" customHeight="1" x14ac:dyDescent="0.25"/>
    <row r="324" ht="39.75" customHeight="1" x14ac:dyDescent="0.25"/>
    <row r="325" ht="39.75" customHeight="1" x14ac:dyDescent="0.25"/>
    <row r="326" ht="39.75" customHeight="1" x14ac:dyDescent="0.25"/>
    <row r="327" ht="39.75" customHeight="1" x14ac:dyDescent="0.25"/>
    <row r="328" ht="39.75" customHeight="1" x14ac:dyDescent="0.25"/>
    <row r="329" ht="39.75" customHeight="1" x14ac:dyDescent="0.25"/>
    <row r="330" ht="39.75" customHeight="1" x14ac:dyDescent="0.25"/>
    <row r="331" ht="39.75" customHeight="1" x14ac:dyDescent="0.25"/>
    <row r="332" ht="39.75" customHeight="1" x14ac:dyDescent="0.25"/>
    <row r="333" ht="39.75" customHeight="1" x14ac:dyDescent="0.25"/>
    <row r="334" ht="39.75" customHeight="1" x14ac:dyDescent="0.25"/>
    <row r="335" ht="39.75" customHeight="1" x14ac:dyDescent="0.25"/>
    <row r="336" ht="39.75" customHeight="1" x14ac:dyDescent="0.25"/>
    <row r="337" ht="39.75" customHeight="1" x14ac:dyDescent="0.25"/>
    <row r="338" ht="39.75" customHeight="1" x14ac:dyDescent="0.25"/>
    <row r="339" ht="39.75" customHeight="1" x14ac:dyDescent="0.25"/>
    <row r="340" ht="39.75" customHeight="1" x14ac:dyDescent="0.25"/>
    <row r="341" ht="39.75" customHeight="1" x14ac:dyDescent="0.25"/>
    <row r="342" ht="39.75" customHeight="1" x14ac:dyDescent="0.25"/>
    <row r="343" ht="39.75" customHeight="1" x14ac:dyDescent="0.25"/>
    <row r="344" ht="39.75" customHeight="1" x14ac:dyDescent="0.25"/>
    <row r="345" ht="39.75" customHeight="1" x14ac:dyDescent="0.25"/>
    <row r="346" ht="39.75" customHeight="1" x14ac:dyDescent="0.25"/>
    <row r="347" ht="39.75" customHeight="1" x14ac:dyDescent="0.25"/>
    <row r="348" ht="39.75" customHeight="1" x14ac:dyDescent="0.25"/>
    <row r="349" ht="39.75" customHeight="1" x14ac:dyDescent="0.25"/>
    <row r="350" ht="39.75" customHeight="1" x14ac:dyDescent="0.25"/>
    <row r="351" ht="39.75" customHeight="1" x14ac:dyDescent="0.25"/>
    <row r="352" ht="39.75" customHeight="1" x14ac:dyDescent="0.25"/>
    <row r="353" ht="39.75" customHeight="1" x14ac:dyDescent="0.25"/>
    <row r="354" ht="39.75" customHeight="1" x14ac:dyDescent="0.25"/>
    <row r="355" ht="39.75" customHeight="1" x14ac:dyDescent="0.25"/>
    <row r="356" ht="39.75" customHeight="1" x14ac:dyDescent="0.25"/>
    <row r="357" ht="39.75" customHeight="1" x14ac:dyDescent="0.25"/>
    <row r="358" ht="39.75" customHeight="1" x14ac:dyDescent="0.25"/>
    <row r="359" ht="39.75" customHeight="1" x14ac:dyDescent="0.25"/>
    <row r="360" ht="39.75" customHeight="1" x14ac:dyDescent="0.25"/>
    <row r="361" ht="39.75" customHeight="1" x14ac:dyDescent="0.25"/>
    <row r="362" ht="39.75" customHeight="1" x14ac:dyDescent="0.25"/>
    <row r="363" ht="39.75" customHeight="1" x14ac:dyDescent="0.25"/>
    <row r="364" ht="39.75" customHeight="1" x14ac:dyDescent="0.25"/>
    <row r="365" ht="39.75" customHeight="1" x14ac:dyDescent="0.25"/>
    <row r="366" ht="39.75" customHeight="1" x14ac:dyDescent="0.25"/>
    <row r="367" ht="39.75" customHeight="1" x14ac:dyDescent="0.25"/>
    <row r="368" ht="39.75" customHeight="1" x14ac:dyDescent="0.25"/>
    <row r="369" ht="39.75" customHeight="1" x14ac:dyDescent="0.25"/>
    <row r="370" ht="39.75" customHeight="1" x14ac:dyDescent="0.25"/>
    <row r="371" ht="39.75" customHeight="1" x14ac:dyDescent="0.25"/>
    <row r="372" ht="39.75" customHeight="1" x14ac:dyDescent="0.25"/>
    <row r="373" ht="39.75" customHeight="1" x14ac:dyDescent="0.25"/>
    <row r="374" ht="39.75" customHeight="1" x14ac:dyDescent="0.25"/>
    <row r="375" ht="39.75" customHeight="1" x14ac:dyDescent="0.25"/>
    <row r="376" ht="39.75" customHeight="1" x14ac:dyDescent="0.25"/>
    <row r="377" ht="39.75" customHeight="1" x14ac:dyDescent="0.25"/>
    <row r="378" ht="39.75" customHeight="1" x14ac:dyDescent="0.25"/>
    <row r="379" ht="39.75" customHeight="1" x14ac:dyDescent="0.25"/>
    <row r="380" ht="39.75" customHeight="1" x14ac:dyDescent="0.25"/>
    <row r="381" ht="39.75" customHeight="1" x14ac:dyDescent="0.25"/>
    <row r="382" ht="39.75" customHeight="1" x14ac:dyDescent="0.25"/>
    <row r="383" ht="39.75" customHeight="1" x14ac:dyDescent="0.25"/>
    <row r="384" ht="39.75" customHeight="1" x14ac:dyDescent="0.25"/>
    <row r="385" ht="39.75" customHeight="1" x14ac:dyDescent="0.25"/>
    <row r="386" ht="39.75" customHeight="1" x14ac:dyDescent="0.25"/>
    <row r="387" ht="39.75" customHeight="1" x14ac:dyDescent="0.25"/>
    <row r="388" ht="39.75" customHeight="1" x14ac:dyDescent="0.25"/>
    <row r="389" ht="39.75" customHeight="1" x14ac:dyDescent="0.25"/>
    <row r="390" ht="39.75" customHeight="1" x14ac:dyDescent="0.25"/>
    <row r="391" ht="39.75" customHeight="1" x14ac:dyDescent="0.25"/>
    <row r="392" ht="39.75" customHeight="1" x14ac:dyDescent="0.25"/>
    <row r="393" ht="39.75" customHeight="1" x14ac:dyDescent="0.25"/>
    <row r="394" ht="39.75" customHeight="1" x14ac:dyDescent="0.25"/>
    <row r="395" ht="39.75" customHeight="1" x14ac:dyDescent="0.25"/>
    <row r="396" ht="39.75" customHeight="1" x14ac:dyDescent="0.25"/>
    <row r="397" ht="39.75" customHeight="1" x14ac:dyDescent="0.25"/>
    <row r="398" ht="39.75" customHeight="1" x14ac:dyDescent="0.25"/>
    <row r="399" ht="39.75" customHeight="1" x14ac:dyDescent="0.25"/>
    <row r="400" ht="39.75" customHeight="1" x14ac:dyDescent="0.25"/>
    <row r="401" ht="39.75" customHeight="1" x14ac:dyDescent="0.25"/>
    <row r="402" ht="39.75" customHeight="1" x14ac:dyDescent="0.25"/>
    <row r="403" ht="39.75" customHeight="1" x14ac:dyDescent="0.25"/>
    <row r="404" ht="39.75" customHeight="1" x14ac:dyDescent="0.25"/>
    <row r="405" ht="39.75" customHeight="1" x14ac:dyDescent="0.25"/>
    <row r="406" ht="39.75" customHeight="1" x14ac:dyDescent="0.25"/>
    <row r="407" ht="39.75" customHeight="1" x14ac:dyDescent="0.25"/>
    <row r="408" ht="39.75" customHeight="1" x14ac:dyDescent="0.25"/>
    <row r="409" ht="39.75" customHeight="1" x14ac:dyDescent="0.25"/>
    <row r="410" ht="39.75" customHeight="1" x14ac:dyDescent="0.25"/>
    <row r="411" ht="39.75" customHeight="1" x14ac:dyDescent="0.25"/>
    <row r="412" ht="39.75" customHeight="1" x14ac:dyDescent="0.25"/>
    <row r="413" ht="39.75" customHeight="1" x14ac:dyDescent="0.25"/>
    <row r="414" ht="39.75" customHeight="1" x14ac:dyDescent="0.25"/>
    <row r="415" ht="39.75" customHeight="1" x14ac:dyDescent="0.25"/>
    <row r="416" ht="39.75" customHeight="1" x14ac:dyDescent="0.25"/>
    <row r="417" ht="39.75" customHeight="1" x14ac:dyDescent="0.25"/>
    <row r="418" ht="39.75" customHeight="1" x14ac:dyDescent="0.25"/>
    <row r="419" ht="39.75" customHeight="1" x14ac:dyDescent="0.25"/>
    <row r="420" ht="39.75" customHeight="1" x14ac:dyDescent="0.25"/>
    <row r="421" ht="39.75" customHeight="1" x14ac:dyDescent="0.25"/>
    <row r="422" ht="39.75" customHeight="1" x14ac:dyDescent="0.25"/>
    <row r="423" ht="39.75" customHeight="1" x14ac:dyDescent="0.25"/>
    <row r="424" ht="39.75" customHeight="1" x14ac:dyDescent="0.25"/>
    <row r="425" ht="39.75" customHeight="1" x14ac:dyDescent="0.25"/>
    <row r="426" ht="39.75" customHeight="1" x14ac:dyDescent="0.25"/>
    <row r="427" ht="39.75" customHeight="1" x14ac:dyDescent="0.25"/>
    <row r="428" ht="39.75" customHeight="1" x14ac:dyDescent="0.25"/>
    <row r="429" ht="39.75" customHeight="1" x14ac:dyDescent="0.25"/>
    <row r="430" ht="39.75" customHeight="1" x14ac:dyDescent="0.25"/>
    <row r="431" ht="39.75" customHeight="1" x14ac:dyDescent="0.25"/>
    <row r="432" ht="39.75" customHeight="1" x14ac:dyDescent="0.25"/>
    <row r="433" ht="39.75" customHeight="1" x14ac:dyDescent="0.25"/>
    <row r="434" ht="39.75" customHeight="1" x14ac:dyDescent="0.25"/>
    <row r="435" ht="39.75" customHeight="1" x14ac:dyDescent="0.25"/>
    <row r="436" ht="39.75" customHeight="1" x14ac:dyDescent="0.25"/>
    <row r="437" ht="39.75" customHeight="1" x14ac:dyDescent="0.25"/>
    <row r="438" ht="39.75" customHeight="1" x14ac:dyDescent="0.25"/>
    <row r="439" ht="39.75" customHeight="1" x14ac:dyDescent="0.25"/>
    <row r="440" ht="39.75" customHeight="1" x14ac:dyDescent="0.25"/>
    <row r="441" ht="39.75" customHeight="1" x14ac:dyDescent="0.25"/>
    <row r="442" ht="39.75" customHeight="1" x14ac:dyDescent="0.25"/>
    <row r="443" ht="39.75" customHeight="1" x14ac:dyDescent="0.25"/>
    <row r="444" ht="39.75" customHeight="1" x14ac:dyDescent="0.25"/>
    <row r="445" ht="39.75" customHeight="1" x14ac:dyDescent="0.25"/>
    <row r="446" ht="39.75" customHeight="1" x14ac:dyDescent="0.25"/>
    <row r="447" ht="39.75" customHeight="1" x14ac:dyDescent="0.25"/>
    <row r="448" ht="39.75" customHeight="1" x14ac:dyDescent="0.25"/>
    <row r="449" ht="39.75" customHeight="1" x14ac:dyDescent="0.25"/>
    <row r="450" ht="39.75" customHeight="1" x14ac:dyDescent="0.25"/>
    <row r="451" ht="39.75" customHeight="1" x14ac:dyDescent="0.25"/>
    <row r="452" ht="39.75" customHeight="1" x14ac:dyDescent="0.25"/>
    <row r="453" ht="39.75" customHeight="1" x14ac:dyDescent="0.25"/>
    <row r="454" ht="39.75" customHeight="1" x14ac:dyDescent="0.25"/>
    <row r="455" ht="39.75" customHeight="1" x14ac:dyDescent="0.25"/>
    <row r="456" ht="39.75" customHeight="1" x14ac:dyDescent="0.25"/>
    <row r="457" ht="39.75" customHeight="1" x14ac:dyDescent="0.25"/>
    <row r="458" ht="39.75" customHeight="1" x14ac:dyDescent="0.25"/>
    <row r="459" ht="39.75" customHeight="1" x14ac:dyDescent="0.25"/>
    <row r="460" ht="39.75" customHeight="1" x14ac:dyDescent="0.25"/>
    <row r="461" ht="39.75" customHeight="1" x14ac:dyDescent="0.25"/>
    <row r="462" ht="39.75" customHeight="1" x14ac:dyDescent="0.25"/>
    <row r="463" ht="39.75" customHeight="1" x14ac:dyDescent="0.25"/>
    <row r="464" ht="39.75" customHeight="1" x14ac:dyDescent="0.25"/>
    <row r="465" ht="39.75" customHeight="1" x14ac:dyDescent="0.25"/>
    <row r="466" ht="39.75" customHeight="1" x14ac:dyDescent="0.25"/>
    <row r="467" ht="39.75" customHeight="1" x14ac:dyDescent="0.25"/>
    <row r="468" ht="39.75" customHeight="1" x14ac:dyDescent="0.25"/>
    <row r="469" ht="39.75" customHeight="1" x14ac:dyDescent="0.25"/>
    <row r="470" ht="39.75" customHeight="1" x14ac:dyDescent="0.25"/>
    <row r="471" ht="39.75" customHeight="1" x14ac:dyDescent="0.25"/>
    <row r="472" ht="39.75" customHeight="1" x14ac:dyDescent="0.25"/>
    <row r="473" ht="39.75" customHeight="1" x14ac:dyDescent="0.25"/>
    <row r="474" ht="39.75" customHeight="1" x14ac:dyDescent="0.25"/>
    <row r="475" ht="39.75" customHeight="1" x14ac:dyDescent="0.25"/>
    <row r="476" ht="39.75" customHeight="1" x14ac:dyDescent="0.25"/>
    <row r="477" ht="39.75" customHeight="1" x14ac:dyDescent="0.25"/>
    <row r="478" ht="39.75" customHeight="1" x14ac:dyDescent="0.25"/>
    <row r="479" ht="39.75" customHeight="1" x14ac:dyDescent="0.25"/>
    <row r="480" ht="39.75" customHeight="1" x14ac:dyDescent="0.25"/>
    <row r="481" ht="39.75" customHeight="1" x14ac:dyDescent="0.25"/>
    <row r="482" ht="39.75" customHeight="1" x14ac:dyDescent="0.25"/>
    <row r="483" ht="39.75" customHeight="1" x14ac:dyDescent="0.25"/>
    <row r="484" ht="39.75" customHeight="1" x14ac:dyDescent="0.25"/>
    <row r="485" ht="39.75" customHeight="1" x14ac:dyDescent="0.25"/>
    <row r="486" ht="39.75" customHeight="1" x14ac:dyDescent="0.25"/>
    <row r="487" ht="39.75" customHeight="1" x14ac:dyDescent="0.25"/>
    <row r="488" ht="39.75" customHeight="1" x14ac:dyDescent="0.25"/>
    <row r="489" ht="39.75" customHeight="1" x14ac:dyDescent="0.25"/>
    <row r="490" ht="39.75" customHeight="1" x14ac:dyDescent="0.25"/>
    <row r="491" ht="39.75" customHeight="1" x14ac:dyDescent="0.25"/>
    <row r="492" ht="39.75" customHeight="1" x14ac:dyDescent="0.25"/>
    <row r="493" ht="39.75" customHeight="1" x14ac:dyDescent="0.25"/>
    <row r="494" ht="39.75" customHeight="1" x14ac:dyDescent="0.25"/>
    <row r="495" ht="39.75" customHeight="1" x14ac:dyDescent="0.25"/>
    <row r="496" ht="39.75" customHeight="1" x14ac:dyDescent="0.25"/>
    <row r="497" ht="39.75" customHeight="1" x14ac:dyDescent="0.25"/>
    <row r="498" ht="39.75" customHeight="1" x14ac:dyDescent="0.25"/>
    <row r="499" ht="39.75" customHeight="1" x14ac:dyDescent="0.25"/>
    <row r="500" ht="39.75" customHeight="1" x14ac:dyDescent="0.25"/>
    <row r="501" ht="39.75" customHeight="1" x14ac:dyDescent="0.25"/>
    <row r="502" ht="39.75" customHeight="1" x14ac:dyDescent="0.25"/>
    <row r="503" ht="39.75" customHeight="1" x14ac:dyDescent="0.25"/>
    <row r="504" ht="39.75" customHeight="1" x14ac:dyDescent="0.25"/>
    <row r="505" ht="39.75" customHeight="1" x14ac:dyDescent="0.25"/>
    <row r="506" ht="39.75" customHeight="1" x14ac:dyDescent="0.25"/>
    <row r="507" ht="39.75" customHeight="1" x14ac:dyDescent="0.25"/>
    <row r="508" ht="39.75" customHeight="1" x14ac:dyDescent="0.25"/>
    <row r="509" ht="39.75" customHeight="1" x14ac:dyDescent="0.25"/>
    <row r="510" ht="39.75" customHeight="1" x14ac:dyDescent="0.25"/>
    <row r="511" ht="39.75" customHeight="1" x14ac:dyDescent="0.25"/>
    <row r="512" ht="39.75" customHeight="1" x14ac:dyDescent="0.25"/>
    <row r="513" ht="39.75" customHeight="1" x14ac:dyDescent="0.25"/>
    <row r="514" ht="39.75" customHeight="1" x14ac:dyDescent="0.25"/>
    <row r="515" ht="39.75" customHeight="1" x14ac:dyDescent="0.25"/>
    <row r="516" ht="39.75" customHeight="1" x14ac:dyDescent="0.25"/>
    <row r="517" ht="39.75" customHeight="1" x14ac:dyDescent="0.25"/>
    <row r="518" ht="39.75" customHeight="1" x14ac:dyDescent="0.25"/>
    <row r="519" ht="39.75" customHeight="1" x14ac:dyDescent="0.25"/>
    <row r="520" ht="39.75" customHeight="1" x14ac:dyDescent="0.25"/>
    <row r="521" ht="39.75" customHeight="1" x14ac:dyDescent="0.25"/>
    <row r="522" ht="39.75" customHeight="1" x14ac:dyDescent="0.25"/>
    <row r="523" ht="39.75" customHeight="1" x14ac:dyDescent="0.25"/>
    <row r="524" ht="39.75" customHeight="1" x14ac:dyDescent="0.25"/>
    <row r="525" ht="39.75" customHeight="1" x14ac:dyDescent="0.25"/>
    <row r="526" ht="39.75" customHeight="1" x14ac:dyDescent="0.25"/>
    <row r="527" ht="39.75" customHeight="1" x14ac:dyDescent="0.25"/>
    <row r="528" ht="39.75" customHeight="1" x14ac:dyDescent="0.25"/>
    <row r="529" ht="39.75" customHeight="1" x14ac:dyDescent="0.25"/>
    <row r="530" ht="39.75" customHeight="1" x14ac:dyDescent="0.25"/>
    <row r="531" ht="39.75" customHeight="1" x14ac:dyDescent="0.25"/>
    <row r="532" ht="39.75" customHeight="1" x14ac:dyDescent="0.25"/>
    <row r="533" ht="39.75" customHeight="1" x14ac:dyDescent="0.25"/>
    <row r="534" ht="39.75" customHeight="1" x14ac:dyDescent="0.25"/>
    <row r="535" ht="39.75" customHeight="1" x14ac:dyDescent="0.25"/>
    <row r="536" ht="39.75" customHeight="1" x14ac:dyDescent="0.25"/>
    <row r="537" ht="39.75" customHeight="1" x14ac:dyDescent="0.25"/>
    <row r="538" ht="39.75" customHeight="1" x14ac:dyDescent="0.25"/>
    <row r="539" ht="39.75" customHeight="1" x14ac:dyDescent="0.25"/>
    <row r="540" ht="39.75" customHeight="1" x14ac:dyDescent="0.25"/>
    <row r="541" ht="39.75" customHeight="1" x14ac:dyDescent="0.25"/>
    <row r="542" ht="39.75" customHeight="1" x14ac:dyDescent="0.25"/>
    <row r="543" ht="39.75" customHeight="1" x14ac:dyDescent="0.25"/>
    <row r="544" ht="39.75" customHeight="1" x14ac:dyDescent="0.25"/>
    <row r="545" ht="39.75" customHeight="1" x14ac:dyDescent="0.25"/>
    <row r="546" ht="39.75" customHeight="1" x14ac:dyDescent="0.25"/>
    <row r="547" ht="39.75" customHeight="1" x14ac:dyDescent="0.25"/>
    <row r="548" ht="39.75" customHeight="1" x14ac:dyDescent="0.25"/>
    <row r="549" ht="39.75" customHeight="1" x14ac:dyDescent="0.25"/>
    <row r="550" ht="39.75" customHeight="1" x14ac:dyDescent="0.25"/>
    <row r="551" ht="39.75" customHeight="1" x14ac:dyDescent="0.25"/>
    <row r="552" ht="39.75" customHeight="1" x14ac:dyDescent="0.25"/>
    <row r="553" ht="39.75" customHeight="1" x14ac:dyDescent="0.25"/>
    <row r="554" ht="39.75" customHeight="1" x14ac:dyDescent="0.25"/>
    <row r="555" ht="39.75" customHeight="1" x14ac:dyDescent="0.25"/>
    <row r="556" ht="39.75" customHeight="1" x14ac:dyDescent="0.25"/>
    <row r="557" ht="39.75" customHeight="1" x14ac:dyDescent="0.25"/>
    <row r="558" ht="39.75" customHeight="1" x14ac:dyDescent="0.25"/>
    <row r="559" ht="39.75" customHeight="1" x14ac:dyDescent="0.25"/>
    <row r="560" ht="39.75" customHeight="1" x14ac:dyDescent="0.25"/>
    <row r="561" ht="39.75" customHeight="1" x14ac:dyDescent="0.25"/>
    <row r="562" ht="39.75" customHeight="1" x14ac:dyDescent="0.25"/>
    <row r="563" ht="39.75" customHeight="1" x14ac:dyDescent="0.25"/>
    <row r="564" ht="39.75" customHeight="1" x14ac:dyDescent="0.25"/>
    <row r="565" ht="39.75" customHeight="1" x14ac:dyDescent="0.25"/>
    <row r="566" ht="39.75" customHeight="1" x14ac:dyDescent="0.25"/>
    <row r="567" ht="39.75" customHeight="1" x14ac:dyDescent="0.25"/>
    <row r="568" ht="39.75" customHeight="1" x14ac:dyDescent="0.25"/>
    <row r="569" ht="39.75" customHeight="1" x14ac:dyDescent="0.25"/>
    <row r="570" ht="39.75" customHeight="1" x14ac:dyDescent="0.25"/>
    <row r="571" ht="39.75" customHeight="1" x14ac:dyDescent="0.25"/>
    <row r="572" ht="39.75" customHeight="1" x14ac:dyDescent="0.25"/>
    <row r="573" ht="39.75" customHeight="1" x14ac:dyDescent="0.25"/>
    <row r="574" ht="39.75" customHeight="1" x14ac:dyDescent="0.25"/>
    <row r="575" ht="39.75" customHeight="1" x14ac:dyDescent="0.25"/>
    <row r="576" ht="39.75" customHeight="1" x14ac:dyDescent="0.25"/>
    <row r="577" ht="39.75" customHeight="1" x14ac:dyDescent="0.25"/>
    <row r="578" ht="39.75" customHeight="1" x14ac:dyDescent="0.25"/>
    <row r="579" ht="39.75" customHeight="1" x14ac:dyDescent="0.25"/>
    <row r="580" ht="39.75" customHeight="1" x14ac:dyDescent="0.25"/>
    <row r="581" ht="39.75" customHeight="1" x14ac:dyDescent="0.25"/>
    <row r="582" ht="39.75" customHeight="1" x14ac:dyDescent="0.25"/>
    <row r="583" ht="39.75" customHeight="1" x14ac:dyDescent="0.25"/>
    <row r="584" ht="39.75" customHeight="1" x14ac:dyDescent="0.25"/>
    <row r="585" ht="39.75" customHeight="1" x14ac:dyDescent="0.25"/>
    <row r="586" ht="39.75" customHeight="1" x14ac:dyDescent="0.25"/>
    <row r="587" ht="39.75" customHeight="1" x14ac:dyDescent="0.25"/>
    <row r="588" ht="39.75" customHeight="1" x14ac:dyDescent="0.25"/>
    <row r="589" ht="39.75" customHeight="1" x14ac:dyDescent="0.25"/>
    <row r="590" ht="39.75" customHeight="1" x14ac:dyDescent="0.25"/>
    <row r="591" ht="39.75" customHeight="1" x14ac:dyDescent="0.25"/>
    <row r="592" ht="39.75" customHeight="1" x14ac:dyDescent="0.25"/>
    <row r="593" ht="39.75" customHeight="1" x14ac:dyDescent="0.25"/>
    <row r="594" ht="39.75" customHeight="1" x14ac:dyDescent="0.25"/>
    <row r="595" ht="39.75" customHeight="1" x14ac:dyDescent="0.25"/>
    <row r="596" ht="39.75" customHeight="1" x14ac:dyDescent="0.25"/>
    <row r="597" ht="39.75" customHeight="1" x14ac:dyDescent="0.25"/>
    <row r="598" ht="39.75" customHeight="1" x14ac:dyDescent="0.25"/>
    <row r="599" ht="39.75" customHeight="1" x14ac:dyDescent="0.25"/>
    <row r="600" ht="39.75" customHeight="1" x14ac:dyDescent="0.25"/>
    <row r="601" ht="39.75" customHeight="1" x14ac:dyDescent="0.25"/>
    <row r="602" ht="39.75" customHeight="1" x14ac:dyDescent="0.25"/>
    <row r="603" ht="39.75" customHeight="1" x14ac:dyDescent="0.25"/>
    <row r="604" ht="39.75" customHeight="1" x14ac:dyDescent="0.25"/>
    <row r="605" ht="39.75" customHeight="1" x14ac:dyDescent="0.25"/>
    <row r="606" ht="39.75" customHeight="1" x14ac:dyDescent="0.25"/>
    <row r="607" ht="39.75" customHeight="1" x14ac:dyDescent="0.25"/>
    <row r="608" ht="39.75" customHeight="1" x14ac:dyDescent="0.25"/>
    <row r="609" ht="39.75" customHeight="1" x14ac:dyDescent="0.25"/>
    <row r="610" ht="39.75" customHeight="1" x14ac:dyDescent="0.25"/>
    <row r="611" ht="39.75" customHeight="1" x14ac:dyDescent="0.25"/>
    <row r="612" ht="39.75" customHeight="1" x14ac:dyDescent="0.25"/>
    <row r="613" ht="39.75" customHeight="1" x14ac:dyDescent="0.25"/>
    <row r="614" ht="39.75" customHeight="1" x14ac:dyDescent="0.25"/>
    <row r="615" ht="39.75" customHeight="1" x14ac:dyDescent="0.25"/>
    <row r="616" ht="39.75" customHeight="1" x14ac:dyDescent="0.25"/>
    <row r="617" ht="39.75" customHeight="1" x14ac:dyDescent="0.25"/>
    <row r="618" ht="39.75" customHeight="1" x14ac:dyDescent="0.25"/>
    <row r="619" ht="39.75" customHeight="1" x14ac:dyDescent="0.25"/>
    <row r="620" ht="39.75" customHeight="1" x14ac:dyDescent="0.25"/>
    <row r="621" ht="39.75" customHeight="1" x14ac:dyDescent="0.25"/>
    <row r="622" ht="39.75" customHeight="1" x14ac:dyDescent="0.25"/>
    <row r="623" ht="39.75" customHeight="1" x14ac:dyDescent="0.25"/>
    <row r="624" ht="39.75" customHeight="1" x14ac:dyDescent="0.25"/>
    <row r="625" ht="39.75" customHeight="1" x14ac:dyDescent="0.25"/>
    <row r="626" ht="39.75" customHeight="1" x14ac:dyDescent="0.25"/>
    <row r="627" ht="39.75" customHeight="1" x14ac:dyDescent="0.25"/>
    <row r="628" ht="39.75" customHeight="1" x14ac:dyDescent="0.25"/>
    <row r="629" ht="39.75" customHeight="1" x14ac:dyDescent="0.25"/>
    <row r="630" ht="39.75" customHeight="1" x14ac:dyDescent="0.25"/>
    <row r="631" ht="39.75" customHeight="1" x14ac:dyDescent="0.25"/>
    <row r="632" ht="39.75" customHeight="1" x14ac:dyDescent="0.25"/>
    <row r="633" ht="39.75" customHeight="1" x14ac:dyDescent="0.25"/>
    <row r="634" ht="39.75" customHeight="1" x14ac:dyDescent="0.25"/>
    <row r="635" ht="39.75" customHeight="1" x14ac:dyDescent="0.25"/>
    <row r="636" ht="39.75" customHeight="1" x14ac:dyDescent="0.25"/>
    <row r="637" ht="39.75" customHeight="1" x14ac:dyDescent="0.25"/>
    <row r="638" ht="39.75" customHeight="1" x14ac:dyDescent="0.25"/>
    <row r="639" ht="39.75" customHeight="1" x14ac:dyDescent="0.25"/>
    <row r="640" ht="39.75" customHeight="1" x14ac:dyDescent="0.25"/>
    <row r="641" ht="39.75" customHeight="1" x14ac:dyDescent="0.25"/>
    <row r="642" ht="39.75" customHeight="1" x14ac:dyDescent="0.25"/>
    <row r="643" ht="39.75" customHeight="1" x14ac:dyDescent="0.25"/>
    <row r="644" ht="39.75" customHeight="1" x14ac:dyDescent="0.25"/>
    <row r="645" ht="39.75" customHeight="1" x14ac:dyDescent="0.25"/>
    <row r="646" ht="39.75" customHeight="1" x14ac:dyDescent="0.25"/>
    <row r="647" ht="39.75" customHeight="1" x14ac:dyDescent="0.25"/>
    <row r="648" ht="39.75" customHeight="1" x14ac:dyDescent="0.25"/>
    <row r="649" ht="39.75" customHeight="1" x14ac:dyDescent="0.25"/>
    <row r="650" ht="39.75" customHeight="1" x14ac:dyDescent="0.25"/>
    <row r="651" ht="39.75" customHeight="1" x14ac:dyDescent="0.25"/>
    <row r="652" ht="39.75" customHeight="1" x14ac:dyDescent="0.25"/>
    <row r="653" ht="39.75" customHeight="1" x14ac:dyDescent="0.25"/>
    <row r="654" ht="39.75" customHeight="1" x14ac:dyDescent="0.25"/>
    <row r="655" ht="39.75" customHeight="1" x14ac:dyDescent="0.25"/>
    <row r="656" ht="39.75" customHeight="1" x14ac:dyDescent="0.25"/>
    <row r="657" ht="39.75" customHeight="1" x14ac:dyDescent="0.25"/>
    <row r="658" ht="39.75" customHeight="1" x14ac:dyDescent="0.25"/>
    <row r="659" ht="39.75" customHeight="1" x14ac:dyDescent="0.25"/>
    <row r="660" ht="39.75" customHeight="1" x14ac:dyDescent="0.25"/>
    <row r="661" ht="39.75" customHeight="1" x14ac:dyDescent="0.25"/>
    <row r="662" ht="39.75" customHeight="1" x14ac:dyDescent="0.25"/>
    <row r="663" ht="39.75" customHeight="1" x14ac:dyDescent="0.25"/>
    <row r="664" ht="39.75" customHeight="1" x14ac:dyDescent="0.25"/>
    <row r="665" ht="39.75" customHeight="1" x14ac:dyDescent="0.25"/>
    <row r="666" ht="39.75" customHeight="1" x14ac:dyDescent="0.25"/>
    <row r="667" ht="39.75" customHeight="1" x14ac:dyDescent="0.25"/>
    <row r="668" ht="39.75" customHeight="1" x14ac:dyDescent="0.25"/>
    <row r="669" ht="39.75" customHeight="1" x14ac:dyDescent="0.25"/>
    <row r="670" ht="39.75" customHeight="1" x14ac:dyDescent="0.25"/>
    <row r="671" ht="39.75" customHeight="1" x14ac:dyDescent="0.25"/>
    <row r="672" ht="39.75" customHeight="1" x14ac:dyDescent="0.25"/>
    <row r="673" ht="39.75" customHeight="1" x14ac:dyDescent="0.25"/>
    <row r="674" ht="39.75" customHeight="1" x14ac:dyDescent="0.25"/>
    <row r="675" ht="39.75" customHeight="1" x14ac:dyDescent="0.25"/>
    <row r="676" ht="39.75" customHeight="1" x14ac:dyDescent="0.25"/>
    <row r="677" ht="39.75" customHeight="1" x14ac:dyDescent="0.25"/>
    <row r="678" ht="39.75" customHeight="1" x14ac:dyDescent="0.25"/>
    <row r="679" ht="39.75" customHeight="1" x14ac:dyDescent="0.25"/>
    <row r="680" ht="39.75" customHeight="1" x14ac:dyDescent="0.25"/>
    <row r="681" ht="39.75" customHeight="1" x14ac:dyDescent="0.25"/>
    <row r="682" ht="39.75" customHeight="1" x14ac:dyDescent="0.25"/>
    <row r="683" ht="39.75" customHeight="1" x14ac:dyDescent="0.25"/>
    <row r="684" ht="39.75" customHeight="1" x14ac:dyDescent="0.25"/>
    <row r="685" ht="39.75" customHeight="1" x14ac:dyDescent="0.25"/>
    <row r="686" ht="39.75" customHeight="1" x14ac:dyDescent="0.25"/>
    <row r="687" ht="39.75" customHeight="1" x14ac:dyDescent="0.25"/>
    <row r="688" ht="39.75" customHeight="1" x14ac:dyDescent="0.25"/>
    <row r="689" ht="39.75" customHeight="1" x14ac:dyDescent="0.25"/>
    <row r="690" ht="39.75" customHeight="1" x14ac:dyDescent="0.25"/>
    <row r="691" ht="39.75" customHeight="1" x14ac:dyDescent="0.25"/>
    <row r="692" ht="39.75" customHeight="1" x14ac:dyDescent="0.25"/>
    <row r="693" ht="39.75" customHeight="1" x14ac:dyDescent="0.25"/>
    <row r="694" ht="39.75" customHeight="1" x14ac:dyDescent="0.25"/>
    <row r="695" ht="39.75" customHeight="1" x14ac:dyDescent="0.25"/>
    <row r="696" ht="39.75" customHeight="1" x14ac:dyDescent="0.25"/>
    <row r="697" ht="39.75" customHeight="1" x14ac:dyDescent="0.25"/>
    <row r="698" ht="39.75" customHeight="1" x14ac:dyDescent="0.25"/>
    <row r="699" ht="39.75" customHeight="1" x14ac:dyDescent="0.25"/>
    <row r="700" ht="39.75" customHeight="1" x14ac:dyDescent="0.25"/>
    <row r="701" ht="39.75" customHeight="1" x14ac:dyDescent="0.25"/>
    <row r="702" ht="39.75" customHeight="1" x14ac:dyDescent="0.25"/>
    <row r="703" ht="39.75" customHeight="1" x14ac:dyDescent="0.25"/>
    <row r="704" ht="39.75" customHeight="1" x14ac:dyDescent="0.25"/>
    <row r="705" ht="39.75" customHeight="1" x14ac:dyDescent="0.25"/>
    <row r="706" ht="39.75" customHeight="1" x14ac:dyDescent="0.25"/>
    <row r="707" ht="39.75" customHeight="1" x14ac:dyDescent="0.25"/>
    <row r="708" ht="39.75" customHeight="1" x14ac:dyDescent="0.25"/>
    <row r="709" ht="39.75" customHeight="1" x14ac:dyDescent="0.25"/>
    <row r="710" ht="39.75" customHeight="1" x14ac:dyDescent="0.25"/>
    <row r="711" ht="39.75" customHeight="1" x14ac:dyDescent="0.25"/>
    <row r="712" ht="39.75" customHeight="1" x14ac:dyDescent="0.25"/>
    <row r="713" ht="39.75" customHeight="1" x14ac:dyDescent="0.25"/>
    <row r="714" ht="39.75" customHeight="1" x14ac:dyDescent="0.25"/>
    <row r="715" ht="39.75" customHeight="1" x14ac:dyDescent="0.25"/>
    <row r="716" ht="39.75" customHeight="1" x14ac:dyDescent="0.25"/>
    <row r="717" ht="39.75" customHeight="1" x14ac:dyDescent="0.25"/>
    <row r="718" ht="39.75" customHeight="1" x14ac:dyDescent="0.25"/>
    <row r="719" ht="39.75" customHeight="1" x14ac:dyDescent="0.25"/>
    <row r="720" ht="39.75" customHeight="1" x14ac:dyDescent="0.25"/>
    <row r="721" ht="39.75" customHeight="1" x14ac:dyDescent="0.25"/>
    <row r="722" ht="39.75" customHeight="1" x14ac:dyDescent="0.25"/>
    <row r="723" ht="39.75" customHeight="1" x14ac:dyDescent="0.25"/>
    <row r="724" ht="39.75" customHeight="1" x14ac:dyDescent="0.25"/>
    <row r="725" ht="39.75" customHeight="1" x14ac:dyDescent="0.25"/>
    <row r="726" ht="39.75" customHeight="1" x14ac:dyDescent="0.25"/>
    <row r="727" ht="39.75" customHeight="1" x14ac:dyDescent="0.25"/>
    <row r="728" ht="39.75" customHeight="1" x14ac:dyDescent="0.25"/>
    <row r="729" ht="39.75" customHeight="1" x14ac:dyDescent="0.25"/>
    <row r="730" ht="39.75" customHeight="1" x14ac:dyDescent="0.25"/>
    <row r="731" ht="39.75" customHeight="1" x14ac:dyDescent="0.25"/>
    <row r="732" ht="39.75" customHeight="1" x14ac:dyDescent="0.25"/>
    <row r="733" ht="39.75" customHeight="1" x14ac:dyDescent="0.25"/>
    <row r="734" ht="39.75" customHeight="1" x14ac:dyDescent="0.25"/>
    <row r="735" ht="39.75" customHeight="1" x14ac:dyDescent="0.25"/>
    <row r="736" ht="39.75" customHeight="1" x14ac:dyDescent="0.25"/>
    <row r="737" ht="39.75" customHeight="1" x14ac:dyDescent="0.25"/>
    <row r="738" ht="39.75" customHeight="1" x14ac:dyDescent="0.25"/>
    <row r="739" ht="39.75" customHeight="1" x14ac:dyDescent="0.25"/>
    <row r="740" ht="39.75" customHeight="1" x14ac:dyDescent="0.25"/>
    <row r="741" ht="39.75" customHeight="1" x14ac:dyDescent="0.25"/>
    <row r="742" ht="39.75" customHeight="1" x14ac:dyDescent="0.25"/>
    <row r="743" ht="39.75" customHeight="1" x14ac:dyDescent="0.25"/>
    <row r="744" ht="39.75" customHeight="1" x14ac:dyDescent="0.25"/>
    <row r="745" ht="39.75" customHeight="1" x14ac:dyDescent="0.25"/>
    <row r="746" ht="39.75" customHeight="1" x14ac:dyDescent="0.25"/>
    <row r="747" ht="39.75" customHeight="1" x14ac:dyDescent="0.25"/>
    <row r="748" ht="39.75" customHeight="1" x14ac:dyDescent="0.25"/>
    <row r="749" ht="39.75" customHeight="1" x14ac:dyDescent="0.25"/>
    <row r="750" ht="39.75" customHeight="1" x14ac:dyDescent="0.25"/>
    <row r="751" ht="39.75" customHeight="1" x14ac:dyDescent="0.25"/>
    <row r="752" ht="39.75" customHeight="1" x14ac:dyDescent="0.25"/>
    <row r="753" ht="39.75" customHeight="1" x14ac:dyDescent="0.25"/>
    <row r="754" ht="39.75" customHeight="1" x14ac:dyDescent="0.25"/>
    <row r="755" ht="39.75" customHeight="1" x14ac:dyDescent="0.25"/>
    <row r="756" ht="39.75" customHeight="1" x14ac:dyDescent="0.25"/>
    <row r="757" ht="39.75" customHeight="1" x14ac:dyDescent="0.25"/>
    <row r="758" ht="39.75" customHeight="1" x14ac:dyDescent="0.25"/>
    <row r="759" ht="39.75" customHeight="1" x14ac:dyDescent="0.25"/>
    <row r="760" ht="39.75" customHeight="1" x14ac:dyDescent="0.25"/>
    <row r="761" ht="39.75" customHeight="1" x14ac:dyDescent="0.25"/>
    <row r="762" ht="39.75" customHeight="1" x14ac:dyDescent="0.25"/>
    <row r="763" ht="39.75" customHeight="1" x14ac:dyDescent="0.25"/>
    <row r="764" ht="39.75" customHeight="1" x14ac:dyDescent="0.25"/>
    <row r="765" ht="39.75" customHeight="1" x14ac:dyDescent="0.25"/>
    <row r="766" ht="39.75" customHeight="1" x14ac:dyDescent="0.25"/>
    <row r="767" ht="39.75" customHeight="1" x14ac:dyDescent="0.25"/>
    <row r="768" ht="39.75" customHeight="1" x14ac:dyDescent="0.25"/>
    <row r="769" ht="39.75" customHeight="1" x14ac:dyDescent="0.25"/>
    <row r="770" ht="39.75" customHeight="1" x14ac:dyDescent="0.25"/>
    <row r="771" ht="39.75" customHeight="1" x14ac:dyDescent="0.25"/>
    <row r="772" ht="39.75" customHeight="1" x14ac:dyDescent="0.25"/>
    <row r="773" ht="39.75" customHeight="1" x14ac:dyDescent="0.25"/>
    <row r="774" ht="39.75" customHeight="1" x14ac:dyDescent="0.25"/>
    <row r="775" ht="39.75" customHeight="1" x14ac:dyDescent="0.25"/>
    <row r="776" ht="39.75" customHeight="1" x14ac:dyDescent="0.25"/>
    <row r="777" ht="39.75" customHeight="1" x14ac:dyDescent="0.25"/>
    <row r="778" ht="39.75" customHeight="1" x14ac:dyDescent="0.25"/>
    <row r="779" ht="39.75" customHeight="1" x14ac:dyDescent="0.25"/>
    <row r="780" ht="39.75" customHeight="1" x14ac:dyDescent="0.25"/>
    <row r="781" ht="39.75" customHeight="1" x14ac:dyDescent="0.25"/>
    <row r="782" ht="39.75" customHeight="1" x14ac:dyDescent="0.25"/>
    <row r="783" ht="39.75" customHeight="1" x14ac:dyDescent="0.25"/>
    <row r="784" ht="39.75" customHeight="1" x14ac:dyDescent="0.25"/>
    <row r="785" ht="39.75" customHeight="1" x14ac:dyDescent="0.25"/>
    <row r="786" ht="39.75" customHeight="1" x14ac:dyDescent="0.25"/>
    <row r="787" ht="39.75" customHeight="1" x14ac:dyDescent="0.25"/>
    <row r="788" ht="39.75" customHeight="1" x14ac:dyDescent="0.25"/>
    <row r="789" ht="39.75" customHeight="1" x14ac:dyDescent="0.25"/>
    <row r="790" ht="39.75" customHeight="1" x14ac:dyDescent="0.25"/>
    <row r="791" ht="39.75" customHeight="1" x14ac:dyDescent="0.25"/>
    <row r="792" ht="39.75" customHeight="1" x14ac:dyDescent="0.25"/>
    <row r="793" ht="39.75" customHeight="1" x14ac:dyDescent="0.25"/>
    <row r="794" ht="39.75" customHeight="1" x14ac:dyDescent="0.25"/>
    <row r="795" ht="39.75" customHeight="1" x14ac:dyDescent="0.25"/>
    <row r="796" ht="39.75" customHeight="1" x14ac:dyDescent="0.25"/>
    <row r="797" ht="39.75" customHeight="1" x14ac:dyDescent="0.25"/>
    <row r="798" ht="39.75" customHeight="1" x14ac:dyDescent="0.25"/>
    <row r="799" ht="39.75" customHeight="1" x14ac:dyDescent="0.25"/>
    <row r="800" ht="39.75" customHeight="1" x14ac:dyDescent="0.25"/>
    <row r="801" ht="39.75" customHeight="1" x14ac:dyDescent="0.25"/>
    <row r="802" ht="39.75" customHeight="1" x14ac:dyDescent="0.25"/>
    <row r="803" ht="39.75" customHeight="1" x14ac:dyDescent="0.25"/>
    <row r="804" ht="39.75" customHeight="1" x14ac:dyDescent="0.25"/>
    <row r="805" ht="39.75" customHeight="1" x14ac:dyDescent="0.25"/>
    <row r="806" ht="39.75" customHeight="1" x14ac:dyDescent="0.25"/>
    <row r="807" ht="39.75" customHeight="1" x14ac:dyDescent="0.25"/>
    <row r="808" ht="39.75" customHeight="1" x14ac:dyDescent="0.25"/>
    <row r="809" ht="39.75" customHeight="1" x14ac:dyDescent="0.25"/>
    <row r="810" ht="39.75" customHeight="1" x14ac:dyDescent="0.25"/>
    <row r="811" ht="39.75" customHeight="1" x14ac:dyDescent="0.25"/>
    <row r="812" ht="39.75" customHeight="1" x14ac:dyDescent="0.25"/>
    <row r="813" ht="39.75" customHeight="1" x14ac:dyDescent="0.25"/>
    <row r="814" ht="39.75" customHeight="1" x14ac:dyDescent="0.25"/>
    <row r="815" ht="39.75" customHeight="1" x14ac:dyDescent="0.25"/>
    <row r="816" ht="39.75" customHeight="1" x14ac:dyDescent="0.25"/>
    <row r="817" ht="39.75" customHeight="1" x14ac:dyDescent="0.25"/>
    <row r="818" ht="39.75" customHeight="1" x14ac:dyDescent="0.25"/>
    <row r="819" ht="39.75" customHeight="1" x14ac:dyDescent="0.25"/>
    <row r="820" ht="39.75" customHeight="1" x14ac:dyDescent="0.25"/>
    <row r="821" ht="39.75" customHeight="1" x14ac:dyDescent="0.25"/>
    <row r="822" ht="39.75" customHeight="1" x14ac:dyDescent="0.25"/>
    <row r="823" ht="39.75" customHeight="1" x14ac:dyDescent="0.25"/>
    <row r="824" ht="39.75" customHeight="1" x14ac:dyDescent="0.25"/>
    <row r="825" ht="39.75" customHeight="1" x14ac:dyDescent="0.25"/>
    <row r="826" ht="39.75" customHeight="1" x14ac:dyDescent="0.25"/>
    <row r="827" ht="39.75" customHeight="1" x14ac:dyDescent="0.25"/>
    <row r="828" ht="39.75" customHeight="1" x14ac:dyDescent="0.25"/>
    <row r="829" ht="39.75" customHeight="1" x14ac:dyDescent="0.25"/>
    <row r="830" ht="39.75" customHeight="1" x14ac:dyDescent="0.25"/>
    <row r="831" ht="39.75" customHeight="1" x14ac:dyDescent="0.25"/>
    <row r="832" ht="39.75" customHeight="1" x14ac:dyDescent="0.25"/>
    <row r="833" spans="5:8" ht="39.75" customHeight="1" x14ac:dyDescent="0.25"/>
    <row r="834" spans="5:8" ht="39.75" customHeight="1" x14ac:dyDescent="0.25"/>
    <row r="835" spans="5:8" ht="39.75" customHeight="1" x14ac:dyDescent="0.25"/>
    <row r="836" spans="5:8" ht="39.75" customHeight="1" x14ac:dyDescent="0.25"/>
    <row r="837" spans="5:8" ht="39.75" customHeight="1" x14ac:dyDescent="0.25"/>
    <row r="838" spans="5:8" ht="39.75" customHeight="1" x14ac:dyDescent="0.25"/>
    <row r="839" spans="5:8" ht="39.75" customHeight="1" x14ac:dyDescent="0.25"/>
    <row r="840" spans="5:8" ht="39.75" customHeight="1" x14ac:dyDescent="0.25"/>
    <row r="841" spans="5:8" ht="39.75" customHeight="1" x14ac:dyDescent="0.25"/>
    <row r="842" spans="5:8" ht="39.75" customHeight="1" x14ac:dyDescent="0.25"/>
    <row r="843" spans="5:8" ht="39.75" customHeight="1" x14ac:dyDescent="0.25"/>
    <row r="844" spans="5:8" ht="39.75" customHeight="1" x14ac:dyDescent="0.25"/>
    <row r="845" spans="5:8" ht="39.75" customHeight="1" x14ac:dyDescent="0.25"/>
    <row r="846" spans="5:8" ht="39.75" customHeight="1" x14ac:dyDescent="0.25"/>
    <row r="847" spans="5:8" ht="15" customHeight="1" x14ac:dyDescent="0.25">
      <c r="E847" s="1">
        <f>SUBTOTAL(9,E122:E133)</f>
        <v>0</v>
      </c>
      <c r="F847" s="1">
        <f>SUBTOTAL(9,F122:F133)</f>
        <v>99000</v>
      </c>
      <c r="H847" s="1">
        <f>SUBTOTAL(9,H15:H133)</f>
        <v>906264.52000000014</v>
      </c>
    </row>
  </sheetData>
  <autoFilter ref="A14:F846"/>
  <sortState ref="A1:AL182">
    <sortCondition ref="B1:B182"/>
  </sortState>
  <mergeCells count="5">
    <mergeCell ref="A7:I7"/>
    <mergeCell ref="A9:I9"/>
    <mergeCell ref="A10:I10"/>
    <mergeCell ref="A12:I12"/>
    <mergeCell ref="B134:I135"/>
  </mergeCells>
  <pageMargins left="0" right="0.31496062992125984" top="0.35433070866141736" bottom="0.35433070866141736" header="0" footer="0"/>
  <pageSetup fitToHeight="0" orientation="landscape" r:id="rId1"/>
  <headerFooter>
    <oddFooter>&amp;L&amp;G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HONORARIOS AGOSTO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Gladys Elvira Ajú</cp:lastModifiedBy>
  <cp:lastPrinted>2026-09-07T17:28:13Z</cp:lastPrinted>
  <dcterms:created xsi:type="dcterms:W3CDTF">2014-01-10T21:13:23Z</dcterms:created>
  <dcterms:modified xsi:type="dcterms:W3CDTF">2026-09-07T17:33:52Z</dcterms:modified>
</cp:coreProperties>
</file>